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nts-nas\Uprava za sport\__SEKTOR_ZA_RAZVOJ_SPORTA\_SLUZBA_ZA_PROGRAME_KSO_I_NSS\VELIKE SPORTSKE MANIFESTACIJE 2026\OBJAVA dokumentacija 4.9.2025. - 6.10.2025\"/>
    </mc:Choice>
  </mc:AlternateContent>
  <bookViews>
    <workbookView xWindow="0" yWindow="0" windowWidth="28800" windowHeight="11700"/>
  </bookViews>
  <sheets>
    <sheet name="Obrazac proračuna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0" i="6" l="1"/>
  <c r="F13" i="6" l="1"/>
  <c r="F17" i="6" s="1"/>
  <c r="C84" i="6" l="1"/>
  <c r="C73" i="6" l="1"/>
  <c r="E122" i="6" l="1"/>
  <c r="E121" i="6"/>
  <c r="E120" i="6"/>
  <c r="E119" i="6"/>
  <c r="E118" i="6"/>
  <c r="E117" i="6"/>
  <c r="E116" i="6"/>
  <c r="E115" i="6"/>
  <c r="E114" i="6"/>
  <c r="E113" i="6"/>
  <c r="D112" i="6"/>
  <c r="C112" i="6"/>
  <c r="E111" i="6"/>
  <c r="E110" i="6"/>
  <c r="E109" i="6"/>
  <c r="E108" i="6"/>
  <c r="E107" i="6"/>
  <c r="E106" i="6"/>
  <c r="E105" i="6"/>
  <c r="E104" i="6"/>
  <c r="E103" i="6"/>
  <c r="E102" i="6"/>
  <c r="D101" i="6"/>
  <c r="C101" i="6"/>
  <c r="E112" i="6" l="1"/>
  <c r="E101" i="6"/>
  <c r="E92" i="6"/>
  <c r="E93" i="6"/>
  <c r="E94" i="6"/>
  <c r="E95" i="6"/>
  <c r="E96" i="6"/>
  <c r="E26" i="6" l="1"/>
  <c r="C162" i="6" l="1"/>
  <c r="E19" i="6"/>
  <c r="C161" i="6" s="1"/>
  <c r="E33" i="6" l="1"/>
  <c r="E100" i="6"/>
  <c r="E99" i="6"/>
  <c r="E98" i="6"/>
  <c r="E97" i="6"/>
  <c r="E91" i="6"/>
  <c r="D90" i="6"/>
  <c r="C90" i="6"/>
  <c r="C163" i="6" l="1"/>
  <c r="D161" i="6"/>
  <c r="D160" i="6"/>
  <c r="E90" i="6"/>
  <c r="D163" i="6" l="1"/>
  <c r="E72" i="6" l="1"/>
  <c r="E71" i="6"/>
  <c r="E70" i="6"/>
  <c r="E69" i="6"/>
  <c r="E68" i="6"/>
  <c r="E67" i="6"/>
  <c r="E66" i="6"/>
  <c r="E64" i="6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4" i="6"/>
  <c r="E45" i="6"/>
  <c r="E46" i="6"/>
  <c r="E47" i="6"/>
  <c r="E48" i="6"/>
  <c r="E43" i="6"/>
  <c r="E42" i="6"/>
  <c r="D65" i="6"/>
  <c r="C65" i="6"/>
  <c r="D57" i="6"/>
  <c r="C57" i="6"/>
  <c r="D49" i="6"/>
  <c r="C49" i="6"/>
  <c r="D41" i="6"/>
  <c r="C41" i="6"/>
  <c r="D40" i="6" l="1"/>
  <c r="C40" i="6"/>
  <c r="C155" i="6" s="1"/>
  <c r="E153" i="6"/>
  <c r="E152" i="6"/>
  <c r="E151" i="6"/>
  <c r="E150" i="6"/>
  <c r="E149" i="6"/>
  <c r="E148" i="6"/>
  <c r="E147" i="6"/>
  <c r="E146" i="6"/>
  <c r="E145" i="6"/>
  <c r="E144" i="6"/>
  <c r="D84" i="6"/>
  <c r="E89" i="6"/>
  <c r="E88" i="6"/>
  <c r="E87" i="6"/>
  <c r="E86" i="6"/>
  <c r="E85" i="6"/>
  <c r="D73" i="6"/>
  <c r="E83" i="6"/>
  <c r="E82" i="6"/>
  <c r="E81" i="6"/>
  <c r="E80" i="6"/>
  <c r="E79" i="6"/>
  <c r="E78" i="6"/>
  <c r="E77" i="6"/>
  <c r="E76" i="6"/>
  <c r="E75" i="6"/>
  <c r="E74" i="6"/>
  <c r="E49" i="6"/>
  <c r="E57" i="6"/>
  <c r="E65" i="6"/>
  <c r="E41" i="6"/>
  <c r="D155" i="6" l="1"/>
  <c r="C167" i="6" s="1"/>
  <c r="C166" i="6" l="1"/>
  <c r="C168" i="6" s="1"/>
  <c r="D166" i="6" l="1"/>
  <c r="C170" i="6"/>
  <c r="D170" i="6" s="1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84" i="6"/>
  <c r="E73" i="6"/>
  <c r="E40" i="6"/>
  <c r="E155" i="6" l="1"/>
  <c r="D167" i="6" l="1"/>
  <c r="D156" i="6"/>
  <c r="C156" i="6"/>
  <c r="E156" i="6" l="1"/>
</calcChain>
</file>

<file path=xl/sharedStrings.xml><?xml version="1.0" encoding="utf-8"?>
<sst xmlns="http://schemas.openxmlformats.org/spreadsheetml/2006/main" count="167" uniqueCount="152">
  <si>
    <t>PLAN RASHODA</t>
  </si>
  <si>
    <t>OSTALO</t>
  </si>
  <si>
    <t>UKUPNO</t>
  </si>
  <si>
    <t>2.</t>
  </si>
  <si>
    <t>PLAN PRIHODA</t>
  </si>
  <si>
    <t>Ukupno</t>
  </si>
  <si>
    <t>IZNOS PO IZVORIMA SUFINANCIRANJA</t>
  </si>
  <si>
    <t>3.</t>
  </si>
  <si>
    <t>1.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</si>
  <si>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</si>
  <si>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</si>
  <si>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</si>
  <si>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</si>
  <si>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</si>
  <si>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</si>
  <si>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</si>
  <si>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</si>
  <si>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</si>
  <si>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</si>
  <si>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</si>
  <si>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</si>
  <si>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</si>
  <si>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</si>
  <si>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</si>
  <si>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</si>
  <si>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</si>
  <si>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</si>
  <si>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</si>
  <si>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</si>
  <si>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</si>
  <si>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</si>
  <si>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</si>
  <si>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</si>
  <si>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</si>
  <si>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</si>
  <si>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</si>
  <si>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</si>
  <si>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</si>
  <si>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</si>
  <si>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</si>
  <si>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</si>
  <si>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</si>
  <si>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</si>
  <si>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</si>
  <si>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</si>
  <si>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</si>
  <si>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</si>
  <si>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</si>
  <si>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1.3.1</t>
  </si>
  <si>
    <t>1.3.2</t>
  </si>
  <si>
    <t>1.3.3</t>
  </si>
  <si>
    <t>1.3.4</t>
  </si>
  <si>
    <t>1.3.5</t>
  </si>
  <si>
    <t>2.24</t>
  </si>
  <si>
    <t>2.25</t>
  </si>
  <si>
    <t>2.26</t>
  </si>
  <si>
    <t>2.27</t>
  </si>
  <si>
    <t>2.28</t>
  </si>
  <si>
    <t>2.29</t>
  </si>
  <si>
    <t>2.30</t>
  </si>
  <si>
    <t xml:space="preserve">Plan prihoda iz javnih izvora </t>
  </si>
  <si>
    <t>1.1.4</t>
  </si>
  <si>
    <t>Plan prihoda iz vlastitih (i privatnih) izvora</t>
  </si>
  <si>
    <t>1.1.2.1</t>
  </si>
  <si>
    <t>1.1.2.2</t>
  </si>
  <si>
    <t>1.1.1.1</t>
  </si>
  <si>
    <t>1.1.1.2</t>
  </si>
  <si>
    <t>1.1.1.3</t>
  </si>
  <si>
    <t>1.1.1.4</t>
  </si>
  <si>
    <t>1.1.1.5</t>
  </si>
  <si>
    <t>1.1.1.6</t>
  </si>
  <si>
    <t>1.1.1.7</t>
  </si>
  <si>
    <t>1.1.2.3</t>
  </si>
  <si>
    <t>1.1.2.4</t>
  </si>
  <si>
    <t>1.1.2.5</t>
  </si>
  <si>
    <t>1.1.2.6</t>
  </si>
  <si>
    <t>1.1.2.7</t>
  </si>
  <si>
    <t>1.1.3.1</t>
  </si>
  <si>
    <t>1.1.3.2</t>
  </si>
  <si>
    <t>1.1.3.3</t>
  </si>
  <si>
    <t>1.1.3.4</t>
  </si>
  <si>
    <t>1.1.3.5</t>
  </si>
  <si>
    <t>1.1.3.6</t>
  </si>
  <si>
    <t>1.1.3.7</t>
  </si>
  <si>
    <t>1.1.4.1</t>
  </si>
  <si>
    <t>1.1.4.2</t>
  </si>
  <si>
    <t>1.1.4.3</t>
  </si>
  <si>
    <t>1.1.4.4</t>
  </si>
  <si>
    <t>1.1.4.5</t>
  </si>
  <si>
    <t>1.1.4.6</t>
  </si>
  <si>
    <t>1.1.4.7</t>
  </si>
  <si>
    <t>MINTS</t>
  </si>
  <si>
    <t xml:space="preserve">Plan rashoda od MINTS-a </t>
  </si>
  <si>
    <t>Plan rashoda ukupno</t>
  </si>
  <si>
    <t>Plan prihoda od MINTS-a</t>
  </si>
  <si>
    <t>PRIHODI - RASHODI</t>
  </si>
  <si>
    <t>1.4</t>
  </si>
  <si>
    <t>1.5</t>
  </si>
  <si>
    <t>1.6</t>
  </si>
  <si>
    <t>Ostali troškovi za organizaciju projekta koji se ne financiraju iz izvora MINTS-a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</si>
  <si>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</si>
  <si>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</si>
  <si>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</si>
  <si>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</si>
  <si>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</si>
  <si>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</si>
  <si>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</si>
  <si>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</si>
  <si>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</si>
  <si>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</si>
  <si>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</si>
  <si>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</si>
  <si>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</si>
  <si>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</si>
  <si>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</si>
  <si>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</si>
  <si>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</si>
  <si>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</si>
  <si>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</si>
  <si>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</si>
  <si>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</si>
  <si>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</si>
  <si>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</si>
  <si>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</si>
  <si>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</si>
  <si>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</si>
  <si>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</si>
  <si>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</si>
  <si>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</si>
  <si>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</si>
  <si>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 xml:space="preserve">OBRAZAC PRORAČUNA MEĐUNARODNOG SPORTSKOG NATJECANJA </t>
  </si>
  <si>
    <t>UKUPNO PRIHODI (ukupni proračun međunarodnog sportskog natjecanja)</t>
  </si>
  <si>
    <t>Prihvatljivi troškovi međunarodnog sportskog natjecanja</t>
  </si>
  <si>
    <t>UKUPNI PRIHODI:</t>
  </si>
  <si>
    <t>SKUPNA TROŠKOVA: smještaja, prehrane i organiziranog prijevoza sportaša, stručnih timova sportaša, službenih osoba koje sudjeluju u organiziranju i vođenju sportskog natjecanja (kao što su suci, delegati i sl.), volontera te službenih predstavnika međunarodnih sportskih udruženja za vrijeme održavanja natjecanja na području Republike Hrvatske (organizirani prijevoz se odnosi na troškove za prijevoz navedenih osoba od njihovog smještaja u mjestu održavanja natjecanja (hotela i sl.) do sportske infrastrukture na kojoj se održava natjecanje kao što su troškovi najma vozila, usluge vozača, goriva, cestarine i sl.) - specificirati svaki trošak</t>
  </si>
  <si>
    <r>
      <t xml:space="preserve">SKUPINA TROŠKOVA: promidžbe i oglašavanja s ciljem vidljivosti </t>
    </r>
    <r>
      <rPr>
        <b/>
        <sz val="11"/>
        <color rgb="FFFF0000"/>
        <rFont val="Calibri"/>
        <family val="2"/>
        <charset val="238"/>
        <scheme val="minor"/>
      </rPr>
      <t xml:space="preserve">u maksimalnom iznosu do 10% ukupnog iznosa sufinanciranja </t>
    </r>
    <r>
      <rPr>
        <sz val="11"/>
        <rFont val="Calibri"/>
        <family val="2"/>
        <charset val="238"/>
        <scheme val="minor"/>
      </rPr>
      <t>- specificirati svaki trošak</t>
    </r>
  </si>
  <si>
    <t>Plan rashodi iz ostalih izvora</t>
  </si>
  <si>
    <r>
      <t xml:space="preserve">SKUPINA TROŠKOVA: opremanja koja se odnose na nabavu (i najam) sportske opreme, sportskih rekvizita i ostale opreme neophodne za provedbu projekta i sanacija i/ili adaptacija javne sportske infrastrukture nužne za provedbu i održavanje projekta (vrsta, količina i pojedinačna cijena) - specificirati svaki trošak.         </t>
    </r>
    <r>
      <rPr>
        <b/>
        <sz val="11"/>
        <color rgb="FFFF0000"/>
        <rFont val="Calibri"/>
        <family val="2"/>
        <charset val="238"/>
        <scheme val="minor"/>
      </rPr>
      <t>Prijavitelj je dužan uložiti najmanje 10% od dodijeljenih sredstava u ovu skupinu troškova</t>
    </r>
  </si>
  <si>
    <t xml:space="preserve">SKUPINA TROŠKOVA: za edukativne aktivnosti koje se održavaju u sklopu projekta (troškovi za angažiranje predavača, putni troškovi predavača, tiskanje edukativnih materijala, oprema i rekviziti potrebni za provedbu edukativne aktivnosti i sl.)  - specificirati svaki trošak.            </t>
  </si>
  <si>
    <r>
      <t xml:space="preserve">SKUPINA TROŠKOVA: dozvola/prava organiziranja međunarodnog sportskog natjecanja (kotizacije prema međunarodnih sportskim udruženjima), najma prostora za provođenje pripreme i natjecanja sportaša, osiguranja sportaša, organizacije (ureda za organizaciju, izrade i distribucije ulaznica, ceremonijala otvaranja i zatvaranja te prostora za medije), službenih odora (za osobe koje sudjeluju u pripremi i provedbi) - specificirati svaki trošak.                                 </t>
    </r>
    <r>
      <rPr>
        <b/>
        <sz val="11"/>
        <color rgb="FFFF0000"/>
        <rFont val="Calibri"/>
        <family val="2"/>
        <charset val="238"/>
        <scheme val="minor"/>
      </rPr>
      <t>Ova skupina troškova je prihvatljiva do 20% ukupno dodijeljenih sredstava</t>
    </r>
  </si>
  <si>
    <r>
      <t xml:space="preserve">SKUPINA TROŠKOVA: osiguranja projekta i sportske građevine za vrijeme realizacije natjecanja (vatrogasci, hitna medicinska služba, policija, zaštitari i sl.),  medicinske službe/zdravstvene zaštite sportaša, anti-doping kontrole, troškovi izrade diploma, plaketa, pehara, medalja i sl. - specificirati svaki trošak. </t>
    </r>
    <r>
      <rPr>
        <b/>
        <sz val="11"/>
        <color rgb="FFFF0000"/>
        <rFont val="Calibri"/>
        <family val="2"/>
        <charset val="238"/>
        <scheme val="minor"/>
      </rPr>
      <t>Ova skupina troškova je prihvatljiva do 15% ukupno dodijeljenih sredstava</t>
    </r>
  </si>
  <si>
    <t>Ime i prezime osobe ovlaštene za zastupanje:</t>
  </si>
  <si>
    <t>Naziv prijavitelja</t>
  </si>
  <si>
    <t>Naziv međunarodnog sportskog natjecanja</t>
  </si>
  <si>
    <t>SKUPINA FINANCIRANJA (odaberi iz padajućeg izbornika)</t>
  </si>
  <si>
    <t>Izvor (naziv) prihoda iz javnih izvora</t>
  </si>
  <si>
    <t>Naziv prihoda iz vlastitih (i privatnih) izvora</t>
  </si>
  <si>
    <r>
      <rPr>
        <b/>
        <sz val="11"/>
        <color theme="1"/>
        <rFont val="Calibri"/>
        <family val="2"/>
        <charset val="238"/>
        <scheme val="minor"/>
      </rPr>
      <t>Troškovi organiziranog prijevoza sportaša, stručnih timova sportaša, sudaca, delegata i sl., volontera te službenih predstavnika međunarodnih sportskih udruženja</t>
    </r>
    <r>
      <rPr>
        <sz val="11"/>
        <color theme="1"/>
        <rFont val="Calibri"/>
        <family val="2"/>
        <charset val="238"/>
        <scheme val="minor"/>
      </rPr>
      <t xml:space="preserve"> (navesti vrstu prijevoza/troška, npr.: najam vozila, usluge vozača, goriva, cestarine i sl.)</t>
    </r>
  </si>
  <si>
    <r>
      <rPr>
        <b/>
        <sz val="11"/>
        <color theme="1"/>
        <rFont val="Calibri"/>
        <family val="2"/>
        <charset val="238"/>
        <scheme val="minor"/>
      </rPr>
      <t>Troškovi smještaja i prehrane volontera te službenih predstavnika međunarodnih sportskih udruženja</t>
    </r>
    <r>
      <rPr>
        <sz val="11"/>
        <color theme="1"/>
        <rFont val="Calibri"/>
        <family val="2"/>
        <charset val="238"/>
        <scheme val="minor"/>
      </rPr>
      <t xml:space="preserve"> (navesti broj volontera i službenih predstavnika, navesti pojedinačnu cijenu smještaja i prehrane kao i broj noćenja)</t>
    </r>
  </si>
  <si>
    <r>
      <rPr>
        <b/>
        <sz val="11"/>
        <color theme="1"/>
        <rFont val="Calibri"/>
        <family val="2"/>
        <scheme val="minor"/>
      </rPr>
      <t>Troškovi smještaja i prehrane sportaša i stručnih timova sportaša</t>
    </r>
    <r>
      <rPr>
        <sz val="11"/>
        <color theme="1"/>
        <rFont val="Calibri"/>
        <family val="2"/>
        <charset val="238"/>
        <scheme val="minor"/>
      </rPr>
      <t xml:space="preserve"> (navesti broj sportaša i broj članova stručnog tima sportaša, navesti pojedinačnu cijenu smještaja i prehrane kao i broj noćenja)</t>
    </r>
  </si>
  <si>
    <r>
      <rPr>
        <b/>
        <sz val="11"/>
        <color theme="1"/>
        <rFont val="Calibri"/>
        <family val="2"/>
        <scheme val="minor"/>
      </rPr>
      <t>Troškovi smještaja i prehrane sudaca, delegata i sl.</t>
    </r>
    <r>
      <rPr>
        <sz val="11"/>
        <color theme="1"/>
        <rFont val="Calibri"/>
        <family val="2"/>
        <scheme val="minor"/>
      </rPr>
      <t xml:space="preserve"> (navesti broj sudaca i delegata, navesti pojedinačnu cijenu smještaja i prehrane kao i broj noćenja)</t>
    </r>
  </si>
  <si>
    <t>Datum podnošenja prijave: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</si>
</sst>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#,##0.00\ &quot;kn&quot;"/>
    <numFmt numFmtId="165" formatCode="_-* #,##0.00\ [$€-1]_-;\-* #,##0.00\ [$€-1]_-;_-* &quot;-&quot;??\ [$€-1]_-;_-@_-"/>
    <numFmt numFmtId="166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1" xfId="0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5" borderId="1" xfId="0" applyFill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6" xfId="0" applyBorder="1"/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4" borderId="1" xfId="0" applyNumberForma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4" fontId="0" fillId="0" borderId="0" xfId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49" fontId="4" fillId="5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0" borderId="5" xfId="0" applyBorder="1"/>
    <xf numFmtId="44" fontId="0" fillId="0" borderId="5" xfId="1" applyFont="1" applyBorder="1"/>
    <xf numFmtId="44" fontId="0" fillId="0" borderId="0" xfId="1" applyFont="1" applyBorder="1"/>
    <xf numFmtId="0" fontId="6" fillId="0" borderId="5" xfId="0" applyFont="1" applyBorder="1" applyAlignment="1">
      <alignment horizontal="center"/>
    </xf>
    <xf numFmtId="44" fontId="6" fillId="0" borderId="5" xfId="1" applyFont="1" applyFill="1" applyBorder="1"/>
    <xf numFmtId="0" fontId="6" fillId="0" borderId="0" xfId="0" applyFont="1" applyAlignment="1">
      <alignment horizontal="center"/>
    </xf>
    <xf numFmtId="44" fontId="6" fillId="0" borderId="0" xfId="1" applyFont="1" applyFill="1" applyBorder="1"/>
    <xf numFmtId="165" fontId="6" fillId="4" borderId="1" xfId="1" applyNumberFormat="1" applyFont="1" applyFill="1" applyBorder="1" applyAlignment="1" applyProtection="1">
      <alignment horizontal="center"/>
      <protection locked="0"/>
    </xf>
    <xf numFmtId="165" fontId="6" fillId="3" borderId="1" xfId="1" applyNumberFormat="1" applyFont="1" applyFill="1" applyBorder="1" applyAlignment="1">
      <alignment horizontal="center"/>
    </xf>
    <xf numFmtId="165" fontId="0" fillId="4" borderId="12" xfId="1" applyNumberFormat="1" applyFont="1" applyFill="1" applyBorder="1" applyAlignment="1" applyProtection="1">
      <alignment horizontal="center"/>
      <protection locked="0"/>
    </xf>
    <xf numFmtId="165" fontId="0" fillId="4" borderId="4" xfId="1" applyNumberFormat="1" applyFont="1" applyFill="1" applyBorder="1" applyAlignment="1" applyProtection="1">
      <alignment horizontal="center"/>
      <protection locked="0"/>
    </xf>
    <xf numFmtId="165" fontId="0" fillId="4" borderId="1" xfId="1" applyNumberFormat="1" applyFont="1" applyFill="1" applyBorder="1" applyAlignment="1" applyProtection="1">
      <alignment horizontal="center"/>
      <protection locked="0"/>
    </xf>
    <xf numFmtId="165" fontId="6" fillId="3" borderId="1" xfId="1" applyNumberFormat="1" applyFont="1" applyFill="1" applyBorder="1"/>
    <xf numFmtId="165" fontId="6" fillId="6" borderId="1" xfId="1" applyNumberFormat="1" applyFont="1" applyFill="1" applyBorder="1"/>
    <xf numFmtId="166" fontId="6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right" vertical="center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6" fontId="0" fillId="3" borderId="1" xfId="0" applyNumberFormat="1" applyFill="1" applyBorder="1"/>
    <xf numFmtId="165" fontId="0" fillId="4" borderId="1" xfId="0" applyNumberFormat="1" applyFill="1" applyBorder="1" applyAlignment="1" applyProtection="1">
      <alignment horizontal="right" vertical="center"/>
      <protection locked="0"/>
    </xf>
    <xf numFmtId="165" fontId="0" fillId="3" borderId="1" xfId="0" applyNumberFormat="1" applyFill="1" applyBorder="1"/>
    <xf numFmtId="165" fontId="9" fillId="5" borderId="1" xfId="1" applyNumberFormat="1" applyFont="1" applyFill="1" applyBorder="1" applyAlignment="1" applyProtection="1">
      <alignment horizontal="center" vertical="center"/>
    </xf>
    <xf numFmtId="165" fontId="10" fillId="5" borderId="1" xfId="1" applyNumberFormat="1" applyFont="1" applyFill="1" applyBorder="1" applyAlignment="1" applyProtection="1">
      <alignment horizontal="center" vertical="center"/>
    </xf>
    <xf numFmtId="165" fontId="3" fillId="7" borderId="1" xfId="0" applyNumberFormat="1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/>
    </xf>
    <xf numFmtId="10" fontId="12" fillId="3" borderId="1" xfId="2" applyNumberFormat="1" applyFont="1" applyFill="1" applyBorder="1" applyAlignment="1" applyProtection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9" fillId="3" borderId="1" xfId="0" applyNumberFormat="1" applyFont="1" applyFill="1" applyBorder="1"/>
    <xf numFmtId="0" fontId="14" fillId="0" borderId="0" xfId="0" applyFont="1"/>
    <xf numFmtId="165" fontId="14" fillId="0" borderId="0" xfId="0" applyNumberFormat="1" applyFont="1"/>
    <xf numFmtId="165" fontId="14" fillId="0" borderId="0" xfId="0" applyNumberFormat="1" applyFont="1" applyAlignment="1">
      <alignment horizontal="center"/>
    </xf>
    <xf numFmtId="165" fontId="14" fillId="0" borderId="0" xfId="2" applyNumberFormat="1" applyFont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9" fontId="10" fillId="5" borderId="1" xfId="2" applyFont="1" applyFill="1" applyBorder="1" applyAlignment="1" applyProtection="1">
      <alignment horizontal="center" vertical="center"/>
    </xf>
    <xf numFmtId="10" fontId="8" fillId="5" borderId="2" xfId="2" applyNumberFormat="1" applyFont="1" applyFill="1" applyBorder="1" applyAlignment="1" applyProtection="1">
      <alignment horizontal="center" vertical="center"/>
    </xf>
    <xf numFmtId="10" fontId="8" fillId="5" borderId="4" xfId="2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/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0" fontId="11" fillId="3" borderId="2" xfId="2" applyNumberFormat="1" applyFont="1" applyFill="1" applyBorder="1" applyAlignment="1" applyProtection="1">
      <alignment horizontal="center" vertical="center"/>
    </xf>
    <xf numFmtId="10" fontId="11" fillId="3" borderId="4" xfId="2" applyNumberFormat="1" applyFont="1" applyFill="1" applyBorder="1" applyAlignment="1" applyProtection="1">
      <alignment horizontal="center" vertical="center"/>
    </xf>
    <xf numFmtId="10" fontId="11" fillId="3" borderId="9" xfId="2" applyNumberFormat="1" applyFont="1" applyFill="1" applyBorder="1" applyAlignment="1" applyProtection="1">
      <alignment horizontal="center" vertical="center"/>
    </xf>
    <xf numFmtId="10" fontId="11" fillId="3" borderId="10" xfId="2" applyNumberFormat="1" applyFont="1" applyFill="1" applyBorder="1" applyAlignment="1" applyProtection="1">
      <alignment horizontal="center" vertical="center"/>
    </xf>
    <xf numFmtId="10" fontId="11" fillId="3" borderId="7" xfId="2" applyNumberFormat="1" applyFont="1" applyFill="1" applyBorder="1" applyAlignment="1" applyProtection="1">
      <alignment horizontal="center" vertical="center"/>
    </xf>
    <xf numFmtId="10" fontId="11" fillId="3" borderId="8" xfId="2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>
      <alignment horizontal="center"/>
    </xf>
    <xf numFmtId="10" fontId="10" fillId="3" borderId="1" xfId="2" applyNumberFormat="1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4" borderId="9" xfId="0" applyFill="1" applyBorder="1" applyAlignment="1" applyProtection="1">
      <alignment horizontal="left"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10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wrapText="1"/>
      <protection locked="0"/>
    </xf>
    <xf numFmtId="0" fontId="0" fillId="4" borderId="11" xfId="0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center"/>
    </xf>
    <xf numFmtId="0" fontId="15" fillId="8" borderId="5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0" fontId="3" fillId="7" borderId="1" xfId="2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 applyProtection="1">
      <alignment horizontal="center" vertical="center"/>
    </xf>
    <xf numFmtId="165" fontId="10" fillId="3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2362200</xdr:colOff>
      <xdr:row>1</xdr:row>
      <xdr:rowOff>114299</xdr:rowOff>
    </xdr:from>
    <xdr:to>
      <xdr:col>1</xdr:col>
      <xdr:colOff>4333829</xdr:colOff>
      <xdr:row>4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52424"/>
          <a:ext cx="1971629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185"/>
  <sheetViews>
    <sheetView showGridLines="0" tabSelected="1" topLeftCell="A142" zoomScale="80" zoomScaleNormal="80" workbookViewId="0">
      <selection activeCell="A184" sqref="A184"/>
    </sheetView>
  </sheetViews>
  <sheetFormatPr defaultRowHeight="15" x14ac:dyDescent="0.25"/>
  <cols>
    <col min="1" max="1" width="7.42578125" customWidth="1"/>
    <col min="2" max="2" width="67.140625" customWidth="1"/>
    <col min="3" max="4" width="16.7109375" bestFit="1" customWidth="1"/>
    <col min="5" max="5" width="17.42578125" bestFit="1" customWidth="1"/>
    <col min="6" max="6" width="16.28515625" style="71" bestFit="1" customWidth="1"/>
  </cols>
  <sheetData>
    <row r="1" spans="1:6" ht="18.75" customHeight="1" x14ac:dyDescent="0.25">
      <c r="A1" s="77" t="s">
        <v>130</v>
      </c>
      <c r="B1" s="78"/>
      <c r="C1" s="78"/>
      <c r="D1" s="78"/>
      <c r="E1" s="78"/>
    </row>
    <row r="2" spans="1:6" x14ac:dyDescent="0.25">
      <c r="B2" s="14"/>
      <c r="D2" s="25"/>
    </row>
    <row r="3" spans="1:6" x14ac:dyDescent="0.25">
      <c r="B3" s="14"/>
      <c r="D3" s="25"/>
    </row>
    <row r="4" spans="1:6" x14ac:dyDescent="0.25">
      <c r="B4" s="14"/>
      <c r="D4" s="25"/>
    </row>
    <row r="5" spans="1:6" x14ac:dyDescent="0.25">
      <c r="B5" s="14"/>
      <c r="D5" s="25"/>
    </row>
    <row r="6" spans="1:6" x14ac:dyDescent="0.25">
      <c r="B6" s="101" t="s">
        <v>142</v>
      </c>
      <c r="C6" s="101"/>
      <c r="D6" s="101"/>
    </row>
    <row r="7" spans="1:6" ht="15.75" customHeight="1" x14ac:dyDescent="0.25">
      <c r="A7" s="98"/>
      <c r="B7" s="99"/>
      <c r="C7" s="99"/>
      <c r="D7" s="99"/>
      <c r="E7" s="100"/>
    </row>
    <row r="8" spans="1:6" x14ac:dyDescent="0.25">
      <c r="B8" s="14"/>
      <c r="D8" s="25"/>
    </row>
    <row r="9" spans="1:6" x14ac:dyDescent="0.25">
      <c r="B9" s="101" t="s">
        <v>143</v>
      </c>
      <c r="C9" s="101"/>
      <c r="D9" s="101"/>
    </row>
    <row r="10" spans="1:6" ht="30" customHeight="1" x14ac:dyDescent="0.25">
      <c r="A10" s="115"/>
      <c r="B10" s="115"/>
      <c r="C10" s="115"/>
      <c r="D10" s="115"/>
      <c r="E10" s="115"/>
      <c r="F10" s="72">
        <v>100000</v>
      </c>
    </row>
    <row r="11" spans="1:6" x14ac:dyDescent="0.25">
      <c r="A11" s="44"/>
      <c r="B11" s="44"/>
      <c r="C11" s="44"/>
      <c r="D11" s="44"/>
      <c r="E11" s="44"/>
      <c r="F11" s="72">
        <v>300000</v>
      </c>
    </row>
    <row r="12" spans="1:6" x14ac:dyDescent="0.25">
      <c r="B12" s="101" t="s">
        <v>144</v>
      </c>
      <c r="C12" s="101"/>
      <c r="D12" s="101"/>
    </row>
    <row r="13" spans="1:6" ht="30" customHeight="1" x14ac:dyDescent="0.25">
      <c r="A13" s="117"/>
      <c r="B13" s="117"/>
      <c r="C13" s="117"/>
      <c r="D13" s="117"/>
      <c r="E13" s="117"/>
      <c r="F13" s="73">
        <f>IF(A13="SKUPINA A (iznos sufinanciranja do 300.000,00 eur)",F11,F10)</f>
        <v>100000</v>
      </c>
    </row>
    <row r="14" spans="1:6" x14ac:dyDescent="0.25">
      <c r="B14" s="14"/>
      <c r="D14" s="25"/>
    </row>
    <row r="15" spans="1:6" ht="15.75" x14ac:dyDescent="0.25">
      <c r="A15" s="116" t="s">
        <v>4</v>
      </c>
      <c r="B15" s="116"/>
      <c r="C15" s="116"/>
      <c r="D15" s="116"/>
      <c r="E15" s="116"/>
    </row>
    <row r="16" spans="1:6" x14ac:dyDescent="0.25">
      <c r="B16" s="14"/>
      <c r="D16" s="25"/>
    </row>
    <row r="17" spans="1:6" x14ac:dyDescent="0.25">
      <c r="A17" s="113" t="s">
        <v>94</v>
      </c>
      <c r="B17" s="113"/>
      <c r="C17" s="113"/>
      <c r="D17" s="114"/>
      <c r="E17" s="46"/>
      <c r="F17" s="71" t="str">
        <f>IF(E17&lt;=F13,"OK","pogrešan iznos")</f>
        <v>OK</v>
      </c>
    </row>
    <row r="18" spans="1:6" ht="9.75" customHeight="1" x14ac:dyDescent="0.25">
      <c r="B18" s="14"/>
      <c r="D18" s="41"/>
    </row>
    <row r="19" spans="1:6" x14ac:dyDescent="0.25">
      <c r="A19" s="113" t="s">
        <v>145</v>
      </c>
      <c r="B19" s="113"/>
      <c r="C19" s="113"/>
      <c r="D19" s="114"/>
      <c r="E19" s="47">
        <f>SUM(E20:E24)</f>
        <v>0</v>
      </c>
    </row>
    <row r="20" spans="1:6" x14ac:dyDescent="0.25">
      <c r="A20" s="38">
        <v>1</v>
      </c>
      <c r="B20" s="102"/>
      <c r="C20" s="103"/>
      <c r="D20" s="104"/>
      <c r="E20" s="48"/>
    </row>
    <row r="21" spans="1:6" x14ac:dyDescent="0.25">
      <c r="A21" s="38">
        <v>2</v>
      </c>
      <c r="B21" s="102"/>
      <c r="C21" s="103"/>
      <c r="D21" s="104"/>
      <c r="E21" s="49"/>
    </row>
    <row r="22" spans="1:6" x14ac:dyDescent="0.25">
      <c r="A22" s="38">
        <v>3</v>
      </c>
      <c r="B22" s="102"/>
      <c r="C22" s="103"/>
      <c r="D22" s="104"/>
      <c r="E22" s="50"/>
    </row>
    <row r="23" spans="1:6" x14ac:dyDescent="0.25">
      <c r="A23" s="38">
        <v>4</v>
      </c>
      <c r="B23" s="102"/>
      <c r="C23" s="103"/>
      <c r="D23" s="104"/>
      <c r="E23" s="50"/>
    </row>
    <row r="24" spans="1:6" x14ac:dyDescent="0.25">
      <c r="A24" s="38">
        <v>5</v>
      </c>
      <c r="B24" s="105"/>
      <c r="C24" s="106"/>
      <c r="D24" s="107"/>
      <c r="E24" s="50"/>
    </row>
    <row r="25" spans="1:6" ht="9" customHeight="1" x14ac:dyDescent="0.25">
      <c r="A25" s="27"/>
      <c r="B25" s="26"/>
      <c r="C25" s="39"/>
      <c r="D25" s="28"/>
      <c r="E25" s="40"/>
    </row>
    <row r="26" spans="1:6" x14ac:dyDescent="0.25">
      <c r="A26" s="108" t="s">
        <v>146</v>
      </c>
      <c r="B26" s="108"/>
      <c r="C26" s="108"/>
      <c r="D26" s="109"/>
      <c r="E26" s="51">
        <f>SUM(E27:E32)</f>
        <v>0</v>
      </c>
    </row>
    <row r="27" spans="1:6" x14ac:dyDescent="0.25">
      <c r="A27" s="38">
        <v>1</v>
      </c>
      <c r="B27" s="110"/>
      <c r="C27" s="111"/>
      <c r="D27" s="112"/>
      <c r="E27" s="48"/>
    </row>
    <row r="28" spans="1:6" x14ac:dyDescent="0.25">
      <c r="A28" s="38">
        <v>2</v>
      </c>
      <c r="B28" s="102"/>
      <c r="C28" s="103"/>
      <c r="D28" s="104"/>
      <c r="E28" s="49"/>
    </row>
    <row r="29" spans="1:6" x14ac:dyDescent="0.25">
      <c r="A29" s="38">
        <v>3</v>
      </c>
      <c r="B29" s="102"/>
      <c r="C29" s="103"/>
      <c r="D29" s="104"/>
      <c r="E29" s="50"/>
    </row>
    <row r="30" spans="1:6" x14ac:dyDescent="0.25">
      <c r="A30" s="38">
        <v>4</v>
      </c>
      <c r="B30" s="102"/>
      <c r="C30" s="103"/>
      <c r="D30" s="104"/>
      <c r="E30" s="50"/>
    </row>
    <row r="31" spans="1:6" x14ac:dyDescent="0.25">
      <c r="A31" s="38">
        <v>5</v>
      </c>
      <c r="B31" s="105"/>
      <c r="C31" s="106"/>
      <c r="D31" s="107"/>
      <c r="E31" s="50"/>
    </row>
    <row r="32" spans="1:6" ht="9.75" customHeight="1" x14ac:dyDescent="0.25">
      <c r="B32" s="14"/>
      <c r="E32" s="25"/>
    </row>
    <row r="33" spans="1:5" x14ac:dyDescent="0.25">
      <c r="A33" s="118" t="s">
        <v>131</v>
      </c>
      <c r="B33" s="118"/>
      <c r="C33" s="118"/>
      <c r="D33" s="119"/>
      <c r="E33" s="52">
        <f>SUM(E26,E19,E17)</f>
        <v>0</v>
      </c>
    </row>
    <row r="34" spans="1:5" x14ac:dyDescent="0.25">
      <c r="A34" s="44"/>
      <c r="B34" s="44"/>
      <c r="C34" s="44"/>
      <c r="D34" s="44"/>
      <c r="E34" s="45"/>
    </row>
    <row r="35" spans="1:5" x14ac:dyDescent="0.25">
      <c r="B35" s="44"/>
      <c r="C35" s="44"/>
      <c r="D35" s="45"/>
    </row>
    <row r="36" spans="1:5" ht="15.75" x14ac:dyDescent="0.25">
      <c r="A36" s="116" t="s">
        <v>0</v>
      </c>
      <c r="B36" s="116"/>
      <c r="C36" s="116"/>
      <c r="D36" s="116"/>
      <c r="E36" s="116"/>
    </row>
    <row r="37" spans="1:5" x14ac:dyDescent="0.25">
      <c r="B37" s="42"/>
      <c r="C37" s="42"/>
      <c r="D37" s="43"/>
    </row>
    <row r="38" spans="1:5" x14ac:dyDescent="0.25">
      <c r="A38" s="5"/>
      <c r="B38" s="23" t="s">
        <v>0</v>
      </c>
      <c r="C38" s="83" t="s">
        <v>6</v>
      </c>
      <c r="D38" s="84"/>
      <c r="E38" s="85"/>
    </row>
    <row r="39" spans="1:5" x14ac:dyDescent="0.25">
      <c r="A39" s="6" t="s">
        <v>8</v>
      </c>
      <c r="B39" s="8" t="s">
        <v>132</v>
      </c>
      <c r="C39" s="1" t="s">
        <v>91</v>
      </c>
      <c r="D39" s="1" t="s">
        <v>1</v>
      </c>
      <c r="E39" s="1" t="s">
        <v>2</v>
      </c>
    </row>
    <row r="40" spans="1:5" ht="154.5" customHeight="1" x14ac:dyDescent="0.25">
      <c r="A40" s="76" t="s">
        <v>9</v>
      </c>
      <c r="B40" s="10" t="s">
        <v>134</v>
      </c>
      <c r="C40" s="53">
        <f>SUM(C41,C49,C57,C65)</f>
        <v>0</v>
      </c>
      <c r="D40" s="53">
        <f>SUM(D41,D49,D57,D65)</f>
        <v>0</v>
      </c>
      <c r="E40" s="54">
        <f>C40+D40</f>
        <v>0</v>
      </c>
    </row>
    <row r="41" spans="1:5" ht="55.5" customHeight="1" x14ac:dyDescent="0.25">
      <c r="A41" s="7" t="s">
        <v>35</v>
      </c>
      <c r="B41" s="24" t="s">
        <v>149</v>
      </c>
      <c r="C41" s="55">
        <f>SUM(C42:C48)</f>
        <v>0</v>
      </c>
      <c r="D41" s="55">
        <f>SUM(D42:D48)</f>
        <v>0</v>
      </c>
      <c r="E41" s="55">
        <f>SUM(C41:D41)</f>
        <v>0</v>
      </c>
    </row>
    <row r="42" spans="1:5" x14ac:dyDescent="0.25">
      <c r="A42" s="19" t="s">
        <v>65</v>
      </c>
      <c r="B42" s="21"/>
      <c r="C42" s="56"/>
      <c r="D42" s="56"/>
      <c r="E42" s="55">
        <f>SUM(C42:D42)</f>
        <v>0</v>
      </c>
    </row>
    <row r="43" spans="1:5" x14ac:dyDescent="0.25">
      <c r="A43" s="19" t="s">
        <v>66</v>
      </c>
      <c r="B43" s="21"/>
      <c r="C43" s="56"/>
      <c r="D43" s="56"/>
      <c r="E43" s="55">
        <f t="shared" ref="E43:E48" si="0">SUM(C43:D43)</f>
        <v>0</v>
      </c>
    </row>
    <row r="44" spans="1:5" x14ac:dyDescent="0.25">
      <c r="A44" s="19" t="s">
        <v>67</v>
      </c>
      <c r="B44" s="21"/>
      <c r="C44" s="56"/>
      <c r="D44" s="56"/>
      <c r="E44" s="55">
        <f t="shared" si="0"/>
        <v>0</v>
      </c>
    </row>
    <row r="45" spans="1:5" x14ac:dyDescent="0.25">
      <c r="A45" s="19" t="s">
        <v>68</v>
      </c>
      <c r="B45" s="21"/>
      <c r="C45" s="56"/>
      <c r="D45" s="56"/>
      <c r="E45" s="55">
        <f t="shared" si="0"/>
        <v>0</v>
      </c>
    </row>
    <row r="46" spans="1:5" x14ac:dyDescent="0.25">
      <c r="A46" s="19" t="s">
        <v>69</v>
      </c>
      <c r="B46" s="21"/>
      <c r="C46" s="56"/>
      <c r="D46" s="56"/>
      <c r="E46" s="55">
        <f t="shared" si="0"/>
        <v>0</v>
      </c>
    </row>
    <row r="47" spans="1:5" x14ac:dyDescent="0.25">
      <c r="A47" s="19" t="s">
        <v>70</v>
      </c>
      <c r="B47" s="21"/>
      <c r="C47" s="56"/>
      <c r="D47" s="56"/>
      <c r="E47" s="55">
        <f t="shared" si="0"/>
        <v>0</v>
      </c>
    </row>
    <row r="48" spans="1:5" ht="15" customHeight="1" x14ac:dyDescent="0.25">
      <c r="A48" s="19" t="s">
        <v>71</v>
      </c>
      <c r="B48" s="21"/>
      <c r="C48" s="56"/>
      <c r="D48" s="56"/>
      <c r="E48" s="55">
        <f t="shared" si="0"/>
        <v>0</v>
      </c>
    </row>
    <row r="49" spans="1:5" ht="51.75" customHeight="1" x14ac:dyDescent="0.25">
      <c r="A49" s="7" t="s">
        <v>36</v>
      </c>
      <c r="B49" s="24" t="s">
        <v>150</v>
      </c>
      <c r="C49" s="55">
        <f>SUM(C50:C56)</f>
        <v>0</v>
      </c>
      <c r="D49" s="55">
        <f>SUM(D50:D56)</f>
        <v>0</v>
      </c>
      <c r="E49" s="55">
        <f t="shared" ref="E49:E65" si="1">SUM(C49:D49)</f>
        <v>0</v>
      </c>
    </row>
    <row r="50" spans="1:5" x14ac:dyDescent="0.25">
      <c r="A50" s="19" t="s">
        <v>63</v>
      </c>
      <c r="B50" s="21"/>
      <c r="C50" s="56"/>
      <c r="D50" s="56"/>
      <c r="E50" s="55">
        <f>SUM(C50:D50)</f>
        <v>0</v>
      </c>
    </row>
    <row r="51" spans="1:5" x14ac:dyDescent="0.25">
      <c r="A51" s="19" t="s">
        <v>64</v>
      </c>
      <c r="B51" s="21"/>
      <c r="C51" s="56"/>
      <c r="D51" s="56"/>
      <c r="E51" s="55">
        <f t="shared" ref="E51:E56" si="2">SUM(C51:D51)</f>
        <v>0</v>
      </c>
    </row>
    <row r="52" spans="1:5" x14ac:dyDescent="0.25">
      <c r="A52" s="19" t="s">
        <v>72</v>
      </c>
      <c r="B52" s="21"/>
      <c r="C52" s="56"/>
      <c r="D52" s="56"/>
      <c r="E52" s="55">
        <f t="shared" si="2"/>
        <v>0</v>
      </c>
    </row>
    <row r="53" spans="1:5" x14ac:dyDescent="0.25">
      <c r="A53" s="19" t="s">
        <v>73</v>
      </c>
      <c r="B53" s="21"/>
      <c r="C53" s="56"/>
      <c r="D53" s="56"/>
      <c r="E53" s="55">
        <f t="shared" si="2"/>
        <v>0</v>
      </c>
    </row>
    <row r="54" spans="1:5" x14ac:dyDescent="0.25">
      <c r="A54" s="19" t="s">
        <v>74</v>
      </c>
      <c r="B54" s="21"/>
      <c r="C54" s="56"/>
      <c r="D54" s="56"/>
      <c r="E54" s="55">
        <f t="shared" si="2"/>
        <v>0</v>
      </c>
    </row>
    <row r="55" spans="1:5" x14ac:dyDescent="0.25">
      <c r="A55" s="19" t="s">
        <v>75</v>
      </c>
      <c r="B55" s="21"/>
      <c r="C55" s="56"/>
      <c r="D55" s="56"/>
      <c r="E55" s="55">
        <f t="shared" si="2"/>
        <v>0</v>
      </c>
    </row>
    <row r="56" spans="1:5" ht="15" customHeight="1" x14ac:dyDescent="0.25">
      <c r="A56" s="19" t="s">
        <v>76</v>
      </c>
      <c r="B56" s="21"/>
      <c r="C56" s="56"/>
      <c r="D56" s="56"/>
      <c r="E56" s="55">
        <f t="shared" si="2"/>
        <v>0</v>
      </c>
    </row>
    <row r="57" spans="1:5" ht="60" x14ac:dyDescent="0.25">
      <c r="A57" s="7" t="s">
        <v>37</v>
      </c>
      <c r="B57" s="75" t="s">
        <v>148</v>
      </c>
      <c r="C57" s="55">
        <f>SUM(C58:C64)</f>
        <v>0</v>
      </c>
      <c r="D57" s="55">
        <f>SUM(D58:D64)</f>
        <v>0</v>
      </c>
      <c r="E57" s="55">
        <f t="shared" si="1"/>
        <v>0</v>
      </c>
    </row>
    <row r="58" spans="1:5" x14ac:dyDescent="0.25">
      <c r="A58" s="19" t="s">
        <v>77</v>
      </c>
      <c r="B58" s="21"/>
      <c r="C58" s="56"/>
      <c r="D58" s="56"/>
      <c r="E58" s="55">
        <f>SUM(C58:D58)</f>
        <v>0</v>
      </c>
    </row>
    <row r="59" spans="1:5" x14ac:dyDescent="0.25">
      <c r="A59" s="19" t="s">
        <v>78</v>
      </c>
      <c r="B59" s="21"/>
      <c r="C59" s="56"/>
      <c r="D59" s="56"/>
      <c r="E59" s="55">
        <f t="shared" ref="E59:E64" si="3">SUM(C59:D59)</f>
        <v>0</v>
      </c>
    </row>
    <row r="60" spans="1:5" x14ac:dyDescent="0.25">
      <c r="A60" s="19" t="s">
        <v>79</v>
      </c>
      <c r="B60" s="21"/>
      <c r="C60" s="56"/>
      <c r="D60" s="56"/>
      <c r="E60" s="55">
        <f t="shared" si="3"/>
        <v>0</v>
      </c>
    </row>
    <row r="61" spans="1:5" x14ac:dyDescent="0.25">
      <c r="A61" s="19" t="s">
        <v>80</v>
      </c>
      <c r="B61" s="21"/>
      <c r="C61" s="56"/>
      <c r="D61" s="56"/>
      <c r="E61" s="55">
        <f t="shared" si="3"/>
        <v>0</v>
      </c>
    </row>
    <row r="62" spans="1:5" x14ac:dyDescent="0.25">
      <c r="A62" s="19" t="s">
        <v>81</v>
      </c>
      <c r="B62" s="21"/>
      <c r="C62" s="56"/>
      <c r="D62" s="56"/>
      <c r="E62" s="55">
        <f t="shared" si="3"/>
        <v>0</v>
      </c>
    </row>
    <row r="63" spans="1:5" x14ac:dyDescent="0.25">
      <c r="A63" s="19" t="s">
        <v>82</v>
      </c>
      <c r="B63" s="21"/>
      <c r="C63" s="56"/>
      <c r="D63" s="56"/>
      <c r="E63" s="55">
        <f t="shared" si="3"/>
        <v>0</v>
      </c>
    </row>
    <row r="64" spans="1:5" ht="15" customHeight="1" x14ac:dyDescent="0.25">
      <c r="A64" s="19" t="s">
        <v>83</v>
      </c>
      <c r="B64" s="21"/>
      <c r="C64" s="56"/>
      <c r="D64" s="56"/>
      <c r="E64" s="55">
        <f t="shared" si="3"/>
        <v>0</v>
      </c>
    </row>
    <row r="65" spans="1:6" ht="64.5" customHeight="1" x14ac:dyDescent="0.25">
      <c r="A65" s="7" t="s">
        <v>61</v>
      </c>
      <c r="B65" s="75" t="s">
        <v>147</v>
      </c>
      <c r="C65" s="55">
        <f>SUM(C66:C72)</f>
        <v>0</v>
      </c>
      <c r="D65" s="55">
        <f>SUM(D66:D72)</f>
        <v>0</v>
      </c>
      <c r="E65" s="55">
        <f t="shared" si="1"/>
        <v>0</v>
      </c>
    </row>
    <row r="66" spans="1:6" x14ac:dyDescent="0.25">
      <c r="A66" s="19" t="s">
        <v>84</v>
      </c>
      <c r="B66" s="21"/>
      <c r="C66" s="56"/>
      <c r="D66" s="56"/>
      <c r="E66" s="55">
        <f>SUM(C66:D66)</f>
        <v>0</v>
      </c>
    </row>
    <row r="67" spans="1:6" x14ac:dyDescent="0.25">
      <c r="A67" s="19" t="s">
        <v>85</v>
      </c>
      <c r="B67" s="21"/>
      <c r="C67" s="56"/>
      <c r="D67" s="56"/>
      <c r="E67" s="55">
        <f t="shared" ref="E67:E72" si="4">SUM(C67:D67)</f>
        <v>0</v>
      </c>
    </row>
    <row r="68" spans="1:6" x14ac:dyDescent="0.25">
      <c r="A68" s="19" t="s">
        <v>86</v>
      </c>
      <c r="B68" s="21"/>
      <c r="C68" s="56"/>
      <c r="D68" s="56"/>
      <c r="E68" s="55">
        <f t="shared" si="4"/>
        <v>0</v>
      </c>
    </row>
    <row r="69" spans="1:6" x14ac:dyDescent="0.25">
      <c r="A69" s="19" t="s">
        <v>87</v>
      </c>
      <c r="B69" s="21"/>
      <c r="C69" s="56"/>
      <c r="D69" s="56"/>
      <c r="E69" s="55">
        <f t="shared" si="4"/>
        <v>0</v>
      </c>
    </row>
    <row r="70" spans="1:6" x14ac:dyDescent="0.25">
      <c r="A70" s="19" t="s">
        <v>88</v>
      </c>
      <c r="B70" s="21"/>
      <c r="C70" s="56"/>
      <c r="D70" s="56"/>
      <c r="E70" s="55">
        <f t="shared" si="4"/>
        <v>0</v>
      </c>
    </row>
    <row r="71" spans="1:6" x14ac:dyDescent="0.25">
      <c r="A71" s="19" t="s">
        <v>89</v>
      </c>
      <c r="B71" s="21"/>
      <c r="C71" s="56"/>
      <c r="D71" s="56"/>
      <c r="E71" s="55">
        <f t="shared" si="4"/>
        <v>0</v>
      </c>
    </row>
    <row r="72" spans="1:6" ht="15" customHeight="1" x14ac:dyDescent="0.25">
      <c r="A72" s="19" t="s">
        <v>90</v>
      </c>
      <c r="B72" s="21"/>
      <c r="C72" s="56"/>
      <c r="D72" s="56"/>
      <c r="E72" s="55">
        <f t="shared" si="4"/>
        <v>0</v>
      </c>
    </row>
    <row r="73" spans="1:6" ht="106.5" customHeight="1" x14ac:dyDescent="0.25">
      <c r="A73" s="76" t="s">
        <v>10</v>
      </c>
      <c r="B73" s="10" t="s">
        <v>137</v>
      </c>
      <c r="C73" s="53">
        <f>SUM(C74:C83)</f>
        <v>0</v>
      </c>
      <c r="D73" s="53">
        <f>SUM(D74:D83)</f>
        <v>0</v>
      </c>
      <c r="E73" s="54">
        <f t="shared" ref="E73:E155" si="5">C73+D73</f>
        <v>0</v>
      </c>
      <c r="F73" s="74"/>
    </row>
    <row r="74" spans="1:6" x14ac:dyDescent="0.25">
      <c r="A74" s="7" t="s">
        <v>38</v>
      </c>
      <c r="B74" s="22"/>
      <c r="C74" s="56"/>
      <c r="D74" s="56"/>
      <c r="E74" s="57">
        <f t="shared" ref="E74:E83" si="6">C74+D74</f>
        <v>0</v>
      </c>
    </row>
    <row r="75" spans="1:6" x14ac:dyDescent="0.25">
      <c r="A75" s="7" t="s">
        <v>39</v>
      </c>
      <c r="B75" s="22"/>
      <c r="C75" s="56"/>
      <c r="D75" s="56"/>
      <c r="E75" s="57">
        <f t="shared" si="6"/>
        <v>0</v>
      </c>
    </row>
    <row r="76" spans="1:6" x14ac:dyDescent="0.25">
      <c r="A76" s="7" t="s">
        <v>40</v>
      </c>
      <c r="B76" s="22"/>
      <c r="C76" s="56"/>
      <c r="D76" s="56"/>
      <c r="E76" s="57">
        <f t="shared" si="6"/>
        <v>0</v>
      </c>
    </row>
    <row r="77" spans="1:6" x14ac:dyDescent="0.25">
      <c r="A77" s="7" t="s">
        <v>41</v>
      </c>
      <c r="B77" s="22"/>
      <c r="C77" s="56"/>
      <c r="D77" s="56"/>
      <c r="E77" s="57">
        <f t="shared" si="6"/>
        <v>0</v>
      </c>
    </row>
    <row r="78" spans="1:6" x14ac:dyDescent="0.25">
      <c r="A78" s="7" t="s">
        <v>42</v>
      </c>
      <c r="B78" s="22"/>
      <c r="C78" s="56"/>
      <c r="D78" s="56"/>
      <c r="E78" s="57">
        <f t="shared" si="6"/>
        <v>0</v>
      </c>
    </row>
    <row r="79" spans="1:6" x14ac:dyDescent="0.25">
      <c r="A79" s="7" t="s">
        <v>43</v>
      </c>
      <c r="B79" s="22"/>
      <c r="C79" s="56"/>
      <c r="D79" s="56"/>
      <c r="E79" s="57">
        <f t="shared" si="6"/>
        <v>0</v>
      </c>
    </row>
    <row r="80" spans="1:6" x14ac:dyDescent="0.25">
      <c r="A80" s="7" t="s">
        <v>44</v>
      </c>
      <c r="B80" s="22"/>
      <c r="C80" s="56"/>
      <c r="D80" s="56"/>
      <c r="E80" s="57">
        <f t="shared" si="6"/>
        <v>0</v>
      </c>
    </row>
    <row r="81" spans="1:5" x14ac:dyDescent="0.25">
      <c r="A81" s="7" t="s">
        <v>45</v>
      </c>
      <c r="B81" s="22"/>
      <c r="C81" s="56"/>
      <c r="D81" s="56"/>
      <c r="E81" s="57">
        <f t="shared" si="6"/>
        <v>0</v>
      </c>
    </row>
    <row r="82" spans="1:5" x14ac:dyDescent="0.25">
      <c r="A82" s="7" t="s">
        <v>46</v>
      </c>
      <c r="B82" s="22"/>
      <c r="C82" s="56"/>
      <c r="D82" s="56"/>
      <c r="E82" s="57">
        <f t="shared" si="6"/>
        <v>0</v>
      </c>
    </row>
    <row r="83" spans="1:5" x14ac:dyDescent="0.25">
      <c r="A83" s="7" t="s">
        <v>47</v>
      </c>
      <c r="B83" s="22"/>
      <c r="C83" s="56"/>
      <c r="D83" s="56"/>
      <c r="E83" s="57">
        <f t="shared" si="6"/>
        <v>0</v>
      </c>
    </row>
    <row r="84" spans="1:5" ht="77.25" customHeight="1" x14ac:dyDescent="0.25">
      <c r="A84" s="76" t="s">
        <v>11</v>
      </c>
      <c r="B84" s="10" t="s">
        <v>138</v>
      </c>
      <c r="C84" s="53">
        <f>SUM(C85:C89)</f>
        <v>0</v>
      </c>
      <c r="D84" s="53">
        <f>SUM(D85:D89)</f>
        <v>0</v>
      </c>
      <c r="E84" s="54">
        <f t="shared" si="5"/>
        <v>0</v>
      </c>
    </row>
    <row r="85" spans="1:5" x14ac:dyDescent="0.25">
      <c r="A85" s="7" t="s">
        <v>48</v>
      </c>
      <c r="B85" s="22"/>
      <c r="C85" s="56"/>
      <c r="D85" s="56"/>
      <c r="E85" s="57">
        <f t="shared" si="5"/>
        <v>0</v>
      </c>
    </row>
    <row r="86" spans="1:5" x14ac:dyDescent="0.25">
      <c r="A86" s="7" t="s">
        <v>49</v>
      </c>
      <c r="B86" s="22"/>
      <c r="C86" s="56"/>
      <c r="D86" s="56"/>
      <c r="E86" s="57">
        <f t="shared" si="5"/>
        <v>0</v>
      </c>
    </row>
    <row r="87" spans="1:5" x14ac:dyDescent="0.25">
      <c r="A87" s="7" t="s">
        <v>50</v>
      </c>
      <c r="B87" s="22"/>
      <c r="C87" s="56"/>
      <c r="D87" s="56"/>
      <c r="E87" s="57">
        <f t="shared" si="5"/>
        <v>0</v>
      </c>
    </row>
    <row r="88" spans="1:5" x14ac:dyDescent="0.25">
      <c r="A88" s="7" t="s">
        <v>51</v>
      </c>
      <c r="B88" s="22"/>
      <c r="C88" s="56"/>
      <c r="D88" s="56"/>
      <c r="E88" s="57">
        <f t="shared" si="5"/>
        <v>0</v>
      </c>
    </row>
    <row r="89" spans="1:5" x14ac:dyDescent="0.25">
      <c r="A89" s="7" t="s">
        <v>52</v>
      </c>
      <c r="B89" s="22"/>
      <c r="C89" s="56"/>
      <c r="D89" s="56"/>
      <c r="E89" s="57">
        <f t="shared" si="5"/>
        <v>0</v>
      </c>
    </row>
    <row r="90" spans="1:5" ht="86.25" customHeight="1" x14ac:dyDescent="0.25">
      <c r="A90" s="66" t="s">
        <v>96</v>
      </c>
      <c r="B90" s="10" t="s">
        <v>140</v>
      </c>
      <c r="C90" s="53">
        <f>SUM(C91:C100)</f>
        <v>0</v>
      </c>
      <c r="D90" s="53">
        <f>SUM(D91:D100)</f>
        <v>0</v>
      </c>
      <c r="E90" s="54">
        <f t="shared" si="5"/>
        <v>0</v>
      </c>
    </row>
    <row r="91" spans="1:5" x14ac:dyDescent="0.25">
      <c r="A91" s="67" t="s">
        <v>100</v>
      </c>
      <c r="B91" s="22"/>
      <c r="C91" s="56"/>
      <c r="D91" s="56"/>
      <c r="E91" s="57">
        <f t="shared" si="5"/>
        <v>0</v>
      </c>
    </row>
    <row r="92" spans="1:5" x14ac:dyDescent="0.25">
      <c r="A92" s="67" t="s">
        <v>101</v>
      </c>
      <c r="B92" s="22"/>
      <c r="C92" s="56"/>
      <c r="D92" s="56"/>
      <c r="E92" s="57">
        <f t="shared" si="5"/>
        <v>0</v>
      </c>
    </row>
    <row r="93" spans="1:5" x14ac:dyDescent="0.25">
      <c r="A93" s="67" t="s">
        <v>102</v>
      </c>
      <c r="B93" s="22"/>
      <c r="C93" s="56"/>
      <c r="D93" s="56"/>
      <c r="E93" s="57">
        <f t="shared" si="5"/>
        <v>0</v>
      </c>
    </row>
    <row r="94" spans="1:5" x14ac:dyDescent="0.25">
      <c r="A94" s="67" t="s">
        <v>103</v>
      </c>
      <c r="B94" s="22"/>
      <c r="C94" s="56"/>
      <c r="D94" s="56"/>
      <c r="E94" s="57">
        <f t="shared" si="5"/>
        <v>0</v>
      </c>
    </row>
    <row r="95" spans="1:5" x14ac:dyDescent="0.25">
      <c r="A95" s="67" t="s">
        <v>104</v>
      </c>
      <c r="B95" s="22"/>
      <c r="C95" s="56"/>
      <c r="D95" s="56"/>
      <c r="E95" s="57">
        <f t="shared" si="5"/>
        <v>0</v>
      </c>
    </row>
    <row r="96" spans="1:5" x14ac:dyDescent="0.25">
      <c r="A96" s="67" t="s">
        <v>105</v>
      </c>
      <c r="B96" s="22"/>
      <c r="C96" s="56"/>
      <c r="D96" s="56"/>
      <c r="E96" s="57">
        <f t="shared" si="5"/>
        <v>0</v>
      </c>
    </row>
    <row r="97" spans="1:5" x14ac:dyDescent="0.25">
      <c r="A97" s="67" t="s">
        <v>106</v>
      </c>
      <c r="B97" s="22"/>
      <c r="C97" s="56"/>
      <c r="D97" s="56"/>
      <c r="E97" s="57">
        <f t="shared" si="5"/>
        <v>0</v>
      </c>
    </row>
    <row r="98" spans="1:5" x14ac:dyDescent="0.25">
      <c r="A98" s="67" t="s">
        <v>107</v>
      </c>
      <c r="B98" s="22"/>
      <c r="C98" s="56"/>
      <c r="D98" s="56"/>
      <c r="E98" s="57">
        <f t="shared" si="5"/>
        <v>0</v>
      </c>
    </row>
    <row r="99" spans="1:5" x14ac:dyDescent="0.25">
      <c r="A99" s="67" t="s">
        <v>108</v>
      </c>
      <c r="B99" s="22"/>
      <c r="C99" s="56"/>
      <c r="D99" s="56"/>
      <c r="E99" s="57">
        <f t="shared" si="5"/>
        <v>0</v>
      </c>
    </row>
    <row r="100" spans="1:5" x14ac:dyDescent="0.25">
      <c r="A100" s="67" t="s">
        <v>109</v>
      </c>
      <c r="B100" s="22"/>
      <c r="C100" s="56"/>
      <c r="D100" s="56"/>
      <c r="E100" s="57">
        <f t="shared" si="5"/>
        <v>0</v>
      </c>
    </row>
    <row r="101" spans="1:5" ht="132" customHeight="1" x14ac:dyDescent="0.25">
      <c r="A101" s="66" t="s">
        <v>97</v>
      </c>
      <c r="B101" s="10" t="s">
        <v>139</v>
      </c>
      <c r="C101" s="53">
        <f>SUM(C102:C111)</f>
        <v>0</v>
      </c>
      <c r="D101" s="53">
        <f>SUM(D102:D111)</f>
        <v>0</v>
      </c>
      <c r="E101" s="54">
        <f t="shared" ref="E101:E111" si="7">C101+D101</f>
        <v>0</v>
      </c>
    </row>
    <row r="102" spans="1:5" x14ac:dyDescent="0.25">
      <c r="A102" s="67" t="s">
        <v>110</v>
      </c>
      <c r="B102" s="22"/>
      <c r="C102" s="56"/>
      <c r="D102" s="56"/>
      <c r="E102" s="57">
        <f t="shared" si="7"/>
        <v>0</v>
      </c>
    </row>
    <row r="103" spans="1:5" x14ac:dyDescent="0.25">
      <c r="A103" s="67" t="s">
        <v>111</v>
      </c>
      <c r="B103" s="22"/>
      <c r="C103" s="56"/>
      <c r="D103" s="56"/>
      <c r="E103" s="57">
        <f t="shared" si="7"/>
        <v>0</v>
      </c>
    </row>
    <row r="104" spans="1:5" x14ac:dyDescent="0.25">
      <c r="A104" s="67" t="s">
        <v>112</v>
      </c>
      <c r="B104" s="22"/>
      <c r="C104" s="56"/>
      <c r="D104" s="56"/>
      <c r="E104" s="57">
        <f t="shared" si="7"/>
        <v>0</v>
      </c>
    </row>
    <row r="105" spans="1:5" x14ac:dyDescent="0.25">
      <c r="A105" s="67" t="s">
        <v>113</v>
      </c>
      <c r="B105" s="22"/>
      <c r="C105" s="56"/>
      <c r="D105" s="56"/>
      <c r="E105" s="57">
        <f t="shared" si="7"/>
        <v>0</v>
      </c>
    </row>
    <row r="106" spans="1:5" x14ac:dyDescent="0.25">
      <c r="A106" s="67" t="s">
        <v>114</v>
      </c>
      <c r="B106" s="22"/>
      <c r="C106" s="56"/>
      <c r="D106" s="56"/>
      <c r="E106" s="57">
        <f t="shared" si="7"/>
        <v>0</v>
      </c>
    </row>
    <row r="107" spans="1:5" x14ac:dyDescent="0.25">
      <c r="A107" s="67" t="s">
        <v>115</v>
      </c>
      <c r="B107" s="22"/>
      <c r="C107" s="56"/>
      <c r="D107" s="56"/>
      <c r="E107" s="57">
        <f t="shared" si="7"/>
        <v>0</v>
      </c>
    </row>
    <row r="108" spans="1:5" x14ac:dyDescent="0.25">
      <c r="A108" s="67" t="s">
        <v>116</v>
      </c>
      <c r="B108" s="22"/>
      <c r="C108" s="56"/>
      <c r="D108" s="56"/>
      <c r="E108" s="57">
        <f t="shared" si="7"/>
        <v>0</v>
      </c>
    </row>
    <row r="109" spans="1:5" x14ac:dyDescent="0.25">
      <c r="A109" s="67" t="s">
        <v>117</v>
      </c>
      <c r="B109" s="22"/>
      <c r="C109" s="56"/>
      <c r="D109" s="56"/>
      <c r="E109" s="57">
        <f t="shared" si="7"/>
        <v>0</v>
      </c>
    </row>
    <row r="110" spans="1:5" x14ac:dyDescent="0.25">
      <c r="A110" s="67" t="s">
        <v>118</v>
      </c>
      <c r="B110" s="22"/>
      <c r="C110" s="56"/>
      <c r="D110" s="56"/>
      <c r="E110" s="57">
        <f t="shared" si="7"/>
        <v>0</v>
      </c>
    </row>
    <row r="111" spans="1:5" x14ac:dyDescent="0.25">
      <c r="A111" s="67" t="s">
        <v>119</v>
      </c>
      <c r="B111" s="22"/>
      <c r="C111" s="56"/>
      <c r="D111" s="56"/>
      <c r="E111" s="57">
        <f t="shared" si="7"/>
        <v>0</v>
      </c>
    </row>
    <row r="112" spans="1:5" ht="45" x14ac:dyDescent="0.25">
      <c r="A112" s="66" t="s">
        <v>98</v>
      </c>
      <c r="B112" s="10" t="s">
        <v>135</v>
      </c>
      <c r="C112" s="53">
        <f>SUM(C113:C122)</f>
        <v>0</v>
      </c>
      <c r="D112" s="53">
        <f>SUM(D113:D122)</f>
        <v>0</v>
      </c>
      <c r="E112" s="54">
        <f t="shared" ref="E112:E122" si="8">C112+D112</f>
        <v>0</v>
      </c>
    </row>
    <row r="113" spans="1:5" x14ac:dyDescent="0.25">
      <c r="A113" s="67" t="s">
        <v>120</v>
      </c>
      <c r="B113" s="22"/>
      <c r="C113" s="56"/>
      <c r="D113" s="56"/>
      <c r="E113" s="57">
        <f t="shared" si="8"/>
        <v>0</v>
      </c>
    </row>
    <row r="114" spans="1:5" x14ac:dyDescent="0.25">
      <c r="A114" s="67" t="s">
        <v>121</v>
      </c>
      <c r="B114" s="22"/>
      <c r="C114" s="56"/>
      <c r="D114" s="56"/>
      <c r="E114" s="57">
        <f t="shared" si="8"/>
        <v>0</v>
      </c>
    </row>
    <row r="115" spans="1:5" x14ac:dyDescent="0.25">
      <c r="A115" s="67" t="s">
        <v>122</v>
      </c>
      <c r="B115" s="22"/>
      <c r="C115" s="56"/>
      <c r="D115" s="56"/>
      <c r="E115" s="57">
        <f t="shared" si="8"/>
        <v>0</v>
      </c>
    </row>
    <row r="116" spans="1:5" x14ac:dyDescent="0.25">
      <c r="A116" s="67" t="s">
        <v>123</v>
      </c>
      <c r="B116" s="22"/>
      <c r="C116" s="56"/>
      <c r="D116" s="56"/>
      <c r="E116" s="57">
        <f t="shared" si="8"/>
        <v>0</v>
      </c>
    </row>
    <row r="117" spans="1:5" x14ac:dyDescent="0.25">
      <c r="A117" s="67" t="s">
        <v>124</v>
      </c>
      <c r="B117" s="22"/>
      <c r="C117" s="56"/>
      <c r="D117" s="56"/>
      <c r="E117" s="57">
        <f t="shared" si="8"/>
        <v>0</v>
      </c>
    </row>
    <row r="118" spans="1:5" x14ac:dyDescent="0.25">
      <c r="A118" s="67" t="s">
        <v>125</v>
      </c>
      <c r="B118" s="22"/>
      <c r="C118" s="56"/>
      <c r="D118" s="56"/>
      <c r="E118" s="57">
        <f t="shared" si="8"/>
        <v>0</v>
      </c>
    </row>
    <row r="119" spans="1:5" x14ac:dyDescent="0.25">
      <c r="A119" s="67" t="s">
        <v>126</v>
      </c>
      <c r="B119" s="22"/>
      <c r="C119" s="56"/>
      <c r="D119" s="56"/>
      <c r="E119" s="57">
        <f t="shared" si="8"/>
        <v>0</v>
      </c>
    </row>
    <row r="120" spans="1:5" x14ac:dyDescent="0.25">
      <c r="A120" s="67" t="s">
        <v>127</v>
      </c>
      <c r="B120" s="22"/>
      <c r="C120" s="56"/>
      <c r="D120" s="56"/>
      <c r="E120" s="57">
        <f t="shared" si="8"/>
        <v>0</v>
      </c>
    </row>
    <row r="121" spans="1:5" x14ac:dyDescent="0.25">
      <c r="A121" s="67" t="s">
        <v>128</v>
      </c>
      <c r="B121" s="22"/>
      <c r="C121" s="56"/>
      <c r="D121" s="56"/>
      <c r="E121" s="57">
        <f t="shared" si="8"/>
        <v>0</v>
      </c>
    </row>
    <row r="122" spans="1:5" x14ac:dyDescent="0.25">
      <c r="A122" s="67" t="s">
        <v>129</v>
      </c>
      <c r="B122" s="22"/>
      <c r="C122" s="56"/>
      <c r="D122" s="56"/>
      <c r="E122" s="57">
        <f t="shared" si="8"/>
        <v>0</v>
      </c>
    </row>
    <row r="123" spans="1:5" ht="36" customHeight="1" x14ac:dyDescent="0.25">
      <c r="A123" s="6" t="s">
        <v>3</v>
      </c>
      <c r="B123" s="11" t="s">
        <v>99</v>
      </c>
      <c r="C123" s="1" t="s">
        <v>91</v>
      </c>
      <c r="D123" s="1" t="s">
        <v>1</v>
      </c>
      <c r="E123" s="1" t="s">
        <v>2</v>
      </c>
    </row>
    <row r="124" spans="1:5" x14ac:dyDescent="0.25">
      <c r="A124" s="68" t="s">
        <v>12</v>
      </c>
      <c r="B124" s="21"/>
      <c r="C124" s="9"/>
      <c r="D124" s="58"/>
      <c r="E124" s="59">
        <f t="shared" si="5"/>
        <v>0</v>
      </c>
    </row>
    <row r="125" spans="1:5" x14ac:dyDescent="0.25">
      <c r="A125" s="68" t="s">
        <v>13</v>
      </c>
      <c r="B125" s="21"/>
      <c r="C125" s="9"/>
      <c r="D125" s="58"/>
      <c r="E125" s="59">
        <f t="shared" si="5"/>
        <v>0</v>
      </c>
    </row>
    <row r="126" spans="1:5" x14ac:dyDescent="0.25">
      <c r="A126" s="68" t="s">
        <v>14</v>
      </c>
      <c r="B126" s="21"/>
      <c r="C126" s="9"/>
      <c r="D126" s="58"/>
      <c r="E126" s="59">
        <f t="shared" si="5"/>
        <v>0</v>
      </c>
    </row>
    <row r="127" spans="1:5" x14ac:dyDescent="0.25">
      <c r="A127" s="68" t="s">
        <v>15</v>
      </c>
      <c r="B127" s="21"/>
      <c r="C127" s="9"/>
      <c r="D127" s="58"/>
      <c r="E127" s="59">
        <f t="shared" si="5"/>
        <v>0</v>
      </c>
    </row>
    <row r="128" spans="1:5" x14ac:dyDescent="0.25">
      <c r="A128" s="68" t="s">
        <v>16</v>
      </c>
      <c r="B128" s="21"/>
      <c r="C128" s="9"/>
      <c r="D128" s="58"/>
      <c r="E128" s="59">
        <f t="shared" si="5"/>
        <v>0</v>
      </c>
    </row>
    <row r="129" spans="1:5" x14ac:dyDescent="0.25">
      <c r="A129" s="68" t="s">
        <v>17</v>
      </c>
      <c r="B129" s="21"/>
      <c r="C129" s="9"/>
      <c r="D129" s="58"/>
      <c r="E129" s="59">
        <f t="shared" si="5"/>
        <v>0</v>
      </c>
    </row>
    <row r="130" spans="1:5" x14ac:dyDescent="0.25">
      <c r="A130" s="68" t="s">
        <v>18</v>
      </c>
      <c r="B130" s="21"/>
      <c r="C130" s="9"/>
      <c r="D130" s="58"/>
      <c r="E130" s="59">
        <f t="shared" si="5"/>
        <v>0</v>
      </c>
    </row>
    <row r="131" spans="1:5" x14ac:dyDescent="0.25">
      <c r="A131" s="68" t="s">
        <v>19</v>
      </c>
      <c r="B131" s="21"/>
      <c r="C131" s="9"/>
      <c r="D131" s="58"/>
      <c r="E131" s="59">
        <f t="shared" si="5"/>
        <v>0</v>
      </c>
    </row>
    <row r="132" spans="1:5" x14ac:dyDescent="0.25">
      <c r="A132" s="68" t="s">
        <v>20</v>
      </c>
      <c r="B132" s="21"/>
      <c r="C132" s="9"/>
      <c r="D132" s="58"/>
      <c r="E132" s="59">
        <f t="shared" si="5"/>
        <v>0</v>
      </c>
    </row>
    <row r="133" spans="1:5" x14ac:dyDescent="0.25">
      <c r="A133" s="68" t="s">
        <v>21</v>
      </c>
      <c r="B133" s="21"/>
      <c r="C133" s="9"/>
      <c r="D133" s="58"/>
      <c r="E133" s="59">
        <f t="shared" si="5"/>
        <v>0</v>
      </c>
    </row>
    <row r="134" spans="1:5" x14ac:dyDescent="0.25">
      <c r="A134" s="68" t="s">
        <v>22</v>
      </c>
      <c r="B134" s="21"/>
      <c r="C134" s="9"/>
      <c r="D134" s="58"/>
      <c r="E134" s="59">
        <f t="shared" si="5"/>
        <v>0</v>
      </c>
    </row>
    <row r="135" spans="1:5" x14ac:dyDescent="0.25">
      <c r="A135" s="68" t="s">
        <v>23</v>
      </c>
      <c r="B135" s="21"/>
      <c r="C135" s="9"/>
      <c r="D135" s="58"/>
      <c r="E135" s="59">
        <f t="shared" si="5"/>
        <v>0</v>
      </c>
    </row>
    <row r="136" spans="1:5" x14ac:dyDescent="0.25">
      <c r="A136" s="68" t="s">
        <v>24</v>
      </c>
      <c r="B136" s="21"/>
      <c r="C136" s="9"/>
      <c r="D136" s="58"/>
      <c r="E136" s="59">
        <f t="shared" si="5"/>
        <v>0</v>
      </c>
    </row>
    <row r="137" spans="1:5" x14ac:dyDescent="0.25">
      <c r="A137" s="68" t="s">
        <v>25</v>
      </c>
      <c r="B137" s="21"/>
      <c r="C137" s="9"/>
      <c r="D137" s="58"/>
      <c r="E137" s="59">
        <f t="shared" si="5"/>
        <v>0</v>
      </c>
    </row>
    <row r="138" spans="1:5" x14ac:dyDescent="0.25">
      <c r="A138" s="68" t="s">
        <v>26</v>
      </c>
      <c r="B138" s="21"/>
      <c r="C138" s="9"/>
      <c r="D138" s="58"/>
      <c r="E138" s="59">
        <f t="shared" si="5"/>
        <v>0</v>
      </c>
    </row>
    <row r="139" spans="1:5" x14ac:dyDescent="0.25">
      <c r="A139" s="68" t="s">
        <v>27</v>
      </c>
      <c r="B139" s="21"/>
      <c r="C139" s="9"/>
      <c r="D139" s="58"/>
      <c r="E139" s="59">
        <f t="shared" si="5"/>
        <v>0</v>
      </c>
    </row>
    <row r="140" spans="1:5" x14ac:dyDescent="0.25">
      <c r="A140" s="68" t="s">
        <v>28</v>
      </c>
      <c r="B140" s="21"/>
      <c r="C140" s="9"/>
      <c r="D140" s="58"/>
      <c r="E140" s="59">
        <f t="shared" si="5"/>
        <v>0</v>
      </c>
    </row>
    <row r="141" spans="1:5" x14ac:dyDescent="0.25">
      <c r="A141" s="68" t="s">
        <v>29</v>
      </c>
      <c r="B141" s="21"/>
      <c r="C141" s="9"/>
      <c r="D141" s="58"/>
      <c r="E141" s="59">
        <f t="shared" si="5"/>
        <v>0</v>
      </c>
    </row>
    <row r="142" spans="1:5" x14ac:dyDescent="0.25">
      <c r="A142" s="68" t="s">
        <v>30</v>
      </c>
      <c r="B142" s="21"/>
      <c r="C142" s="9"/>
      <c r="D142" s="58"/>
      <c r="E142" s="59">
        <f t="shared" si="5"/>
        <v>0</v>
      </c>
    </row>
    <row r="143" spans="1:5" x14ac:dyDescent="0.25">
      <c r="A143" s="68" t="s">
        <v>31</v>
      </c>
      <c r="B143" s="21"/>
      <c r="C143" s="9"/>
      <c r="D143" s="58"/>
      <c r="E143" s="59">
        <f t="shared" si="5"/>
        <v>0</v>
      </c>
    </row>
    <row r="144" spans="1:5" x14ac:dyDescent="0.25">
      <c r="A144" s="68" t="s">
        <v>32</v>
      </c>
      <c r="B144" s="21"/>
      <c r="C144" s="9"/>
      <c r="D144" s="58"/>
      <c r="E144" s="59">
        <f t="shared" ref="E144:E153" si="9">C144+D144</f>
        <v>0</v>
      </c>
    </row>
    <row r="145" spans="1:5" x14ac:dyDescent="0.25">
      <c r="A145" s="68" t="s">
        <v>33</v>
      </c>
      <c r="B145" s="21"/>
      <c r="C145" s="9"/>
      <c r="D145" s="58"/>
      <c r="E145" s="59">
        <f t="shared" si="9"/>
        <v>0</v>
      </c>
    </row>
    <row r="146" spans="1:5" x14ac:dyDescent="0.25">
      <c r="A146" s="68" t="s">
        <v>34</v>
      </c>
      <c r="B146" s="21"/>
      <c r="C146" s="9"/>
      <c r="D146" s="58"/>
      <c r="E146" s="59">
        <f t="shared" si="9"/>
        <v>0</v>
      </c>
    </row>
    <row r="147" spans="1:5" x14ac:dyDescent="0.25">
      <c r="A147" s="68" t="s">
        <v>53</v>
      </c>
      <c r="B147" s="21"/>
      <c r="C147" s="9"/>
      <c r="D147" s="58"/>
      <c r="E147" s="59">
        <f t="shared" si="9"/>
        <v>0</v>
      </c>
    </row>
    <row r="148" spans="1:5" x14ac:dyDescent="0.25">
      <c r="A148" s="68" t="s">
        <v>54</v>
      </c>
      <c r="B148" s="21"/>
      <c r="C148" s="9"/>
      <c r="D148" s="58"/>
      <c r="E148" s="59">
        <f t="shared" si="9"/>
        <v>0</v>
      </c>
    </row>
    <row r="149" spans="1:5" x14ac:dyDescent="0.25">
      <c r="A149" s="68" t="s">
        <v>55</v>
      </c>
      <c r="B149" s="21"/>
      <c r="C149" s="9"/>
      <c r="D149" s="58"/>
      <c r="E149" s="59">
        <f t="shared" si="9"/>
        <v>0</v>
      </c>
    </row>
    <row r="150" spans="1:5" x14ac:dyDescent="0.25">
      <c r="A150" s="68" t="s">
        <v>56</v>
      </c>
      <c r="B150" s="21"/>
      <c r="C150" s="9"/>
      <c r="D150" s="58"/>
      <c r="E150" s="59">
        <f t="shared" si="9"/>
        <v>0</v>
      </c>
    </row>
    <row r="151" spans="1:5" x14ac:dyDescent="0.25">
      <c r="A151" s="68" t="s">
        <v>57</v>
      </c>
      <c r="B151" s="21"/>
      <c r="C151" s="9"/>
      <c r="D151" s="58"/>
      <c r="E151" s="59">
        <f t="shared" si="9"/>
        <v>0</v>
      </c>
    </row>
    <row r="152" spans="1:5" x14ac:dyDescent="0.25">
      <c r="A152" s="68" t="s">
        <v>58</v>
      </c>
      <c r="B152" s="21"/>
      <c r="C152" s="9"/>
      <c r="D152" s="58"/>
      <c r="E152" s="59">
        <f t="shared" si="9"/>
        <v>0</v>
      </c>
    </row>
    <row r="153" spans="1:5" x14ac:dyDescent="0.25">
      <c r="A153" s="68" t="s">
        <v>59</v>
      </c>
      <c r="B153" s="21"/>
      <c r="C153" s="9"/>
      <c r="D153" s="58"/>
      <c r="E153" s="59">
        <f t="shared" si="9"/>
        <v>0</v>
      </c>
    </row>
    <row r="154" spans="1:5" x14ac:dyDescent="0.25">
      <c r="A154" s="1"/>
      <c r="B154" s="1"/>
      <c r="C154" s="1" t="s">
        <v>91</v>
      </c>
      <c r="D154" s="1" t="s">
        <v>1</v>
      </c>
      <c r="E154" s="1" t="s">
        <v>2</v>
      </c>
    </row>
    <row r="155" spans="1:5" ht="15.75" x14ac:dyDescent="0.25">
      <c r="A155" s="1"/>
      <c r="B155" s="13" t="s">
        <v>5</v>
      </c>
      <c r="C155" s="70">
        <f>SUM(C40,C73,C84,C90,C101,C112)</f>
        <v>0</v>
      </c>
      <c r="D155" s="70">
        <f>SUM(D124:D153,D84,D73,D90,D40,D101,D112)</f>
        <v>0</v>
      </c>
      <c r="E155" s="63">
        <f t="shared" si="5"/>
        <v>0</v>
      </c>
    </row>
    <row r="156" spans="1:5" x14ac:dyDescent="0.25">
      <c r="A156" s="1"/>
      <c r="B156" s="1"/>
      <c r="C156" s="64" t="e">
        <f>C155/E155</f>
        <v>#DIV/0!</v>
      </c>
      <c r="D156" s="64" t="e">
        <f>D155/E155</f>
        <v>#DIV/0!</v>
      </c>
      <c r="E156" s="65" t="e">
        <f>C156+D156</f>
        <v>#DIV/0!</v>
      </c>
    </row>
    <row r="157" spans="1:5" x14ac:dyDescent="0.25">
      <c r="A157" s="18"/>
    </row>
    <row r="159" spans="1:5" x14ac:dyDescent="0.25">
      <c r="A159" s="83" t="s">
        <v>4</v>
      </c>
      <c r="B159" s="84"/>
      <c r="C159" s="84"/>
      <c r="D159" s="84"/>
      <c r="E159" s="85"/>
    </row>
    <row r="160" spans="1:5" x14ac:dyDescent="0.25">
      <c r="A160" s="30" t="s">
        <v>8</v>
      </c>
      <c r="B160" s="31" t="s">
        <v>94</v>
      </c>
      <c r="C160" s="122">
        <f>E17</f>
        <v>0</v>
      </c>
      <c r="D160" s="90" t="e">
        <f>C160/SUM(C160:C162)</f>
        <v>#DIV/0!</v>
      </c>
      <c r="E160" s="91"/>
    </row>
    <row r="161" spans="1:5" x14ac:dyDescent="0.25">
      <c r="A161" s="30" t="s">
        <v>3</v>
      </c>
      <c r="B161" s="31" t="s">
        <v>60</v>
      </c>
      <c r="C161" s="122">
        <f>E19</f>
        <v>0</v>
      </c>
      <c r="D161" s="92" t="e">
        <f>SUM(C161:C162)/SUM(C160:C162)</f>
        <v>#DIV/0!</v>
      </c>
      <c r="E161" s="93"/>
    </row>
    <row r="162" spans="1:5" x14ac:dyDescent="0.25">
      <c r="A162" s="30" t="s">
        <v>7</v>
      </c>
      <c r="B162" s="31" t="s">
        <v>62</v>
      </c>
      <c r="C162" s="122">
        <f>E26</f>
        <v>0</v>
      </c>
      <c r="D162" s="94"/>
      <c r="E162" s="95"/>
    </row>
    <row r="163" spans="1:5" x14ac:dyDescent="0.25">
      <c r="A163" s="96" t="s">
        <v>133</v>
      </c>
      <c r="B163" s="96"/>
      <c r="C163" s="123">
        <f>SUM(C160:C162)</f>
        <v>0</v>
      </c>
      <c r="D163" s="97" t="e">
        <f>SUM(D160:E162)</f>
        <v>#DIV/0!</v>
      </c>
      <c r="E163" s="97"/>
    </row>
    <row r="164" spans="1:5" x14ac:dyDescent="0.25">
      <c r="A164" s="28"/>
      <c r="B164" s="32"/>
      <c r="C164" s="33"/>
      <c r="D164" s="34"/>
      <c r="E164" s="34"/>
    </row>
    <row r="165" spans="1:5" x14ac:dyDescent="0.25">
      <c r="A165" s="87" t="s">
        <v>0</v>
      </c>
      <c r="B165" s="88"/>
      <c r="C165" s="88"/>
      <c r="D165" s="88"/>
      <c r="E165" s="89"/>
    </row>
    <row r="166" spans="1:5" x14ac:dyDescent="0.25">
      <c r="A166" s="29" t="s">
        <v>8</v>
      </c>
      <c r="B166" s="12" t="s">
        <v>92</v>
      </c>
      <c r="C166" s="60">
        <f>C155</f>
        <v>0</v>
      </c>
      <c r="D166" s="81" t="e">
        <f>C166/C168</f>
        <v>#DIV/0!</v>
      </c>
      <c r="E166" s="82"/>
    </row>
    <row r="167" spans="1:5" x14ac:dyDescent="0.25">
      <c r="A167" s="29" t="s">
        <v>3</v>
      </c>
      <c r="B167" s="12" t="s">
        <v>136</v>
      </c>
      <c r="C167" s="60">
        <f>D155</f>
        <v>0</v>
      </c>
      <c r="D167" s="81" t="e">
        <f>C167/E155</f>
        <v>#DIV/0!</v>
      </c>
      <c r="E167" s="82"/>
    </row>
    <row r="168" spans="1:5" x14ac:dyDescent="0.25">
      <c r="A168" s="36" t="s">
        <v>7</v>
      </c>
      <c r="B168" s="37" t="s">
        <v>93</v>
      </c>
      <c r="C168" s="61">
        <f>C166+C167</f>
        <v>0</v>
      </c>
      <c r="D168" s="80">
        <v>1</v>
      </c>
      <c r="E168" s="80"/>
    </row>
    <row r="169" spans="1:5" x14ac:dyDescent="0.25">
      <c r="C169" s="14"/>
      <c r="D169" s="14"/>
      <c r="E169" s="14"/>
    </row>
    <row r="170" spans="1:5" x14ac:dyDescent="0.25">
      <c r="A170" s="35">
        <v>1</v>
      </c>
      <c r="B170" s="35" t="s">
        <v>95</v>
      </c>
      <c r="C170" s="62">
        <f>SUM(C160:C162)-C168</f>
        <v>0</v>
      </c>
      <c r="D170" s="121" t="e">
        <f>1-C170/SUM(C160:C162)</f>
        <v>#DIV/0!</v>
      </c>
      <c r="E170" s="121"/>
    </row>
    <row r="172" spans="1:5" x14ac:dyDescent="0.25">
      <c r="C172" s="86"/>
      <c r="D172" s="86"/>
      <c r="E172" s="86"/>
    </row>
    <row r="173" spans="1:5" x14ac:dyDescent="0.25">
      <c r="B173" s="2"/>
      <c r="C173" s="2"/>
      <c r="D173" s="2"/>
      <c r="E173" s="2"/>
    </row>
    <row r="174" spans="1:5" x14ac:dyDescent="0.25">
      <c r="B174" s="2"/>
      <c r="C174" s="2"/>
      <c r="D174" s="2"/>
      <c r="E174" s="2"/>
    </row>
    <row r="175" spans="1:5" x14ac:dyDescent="0.25">
      <c r="B175" s="2"/>
      <c r="C175" s="120"/>
      <c r="D175" s="120"/>
      <c r="E175" s="2"/>
    </row>
    <row r="176" spans="1:5" x14ac:dyDescent="0.25">
      <c r="B176" s="2"/>
      <c r="D176" s="2"/>
      <c r="E176" s="2"/>
    </row>
    <row r="177" spans="1:5" x14ac:dyDescent="0.25">
      <c r="A177" s="14"/>
      <c r="B177" s="69" t="s">
        <v>141</v>
      </c>
      <c r="C177" s="79"/>
      <c r="D177" s="79"/>
      <c r="E177" s="79"/>
    </row>
    <row r="178" spans="1:5" x14ac:dyDescent="0.25">
      <c r="A178" s="14"/>
      <c r="B178" s="2"/>
      <c r="C178" s="2"/>
      <c r="D178" s="15"/>
      <c r="E178" s="15"/>
    </row>
    <row r="179" spans="1:5" x14ac:dyDescent="0.25">
      <c r="B179" s="3"/>
      <c r="C179" s="3"/>
      <c r="D179" s="3"/>
      <c r="E179" s="3"/>
    </row>
    <row r="180" spans="1:5" x14ac:dyDescent="0.25">
      <c r="B180" s="3"/>
      <c r="C180" s="120"/>
      <c r="D180" s="120"/>
      <c r="E180" s="3"/>
    </row>
    <row r="181" spans="1:5" x14ac:dyDescent="0.25">
      <c r="B181" s="3"/>
      <c r="C181" s="3"/>
      <c r="D181" s="3"/>
      <c r="E181" s="3"/>
    </row>
    <row r="182" spans="1:5" x14ac:dyDescent="0.25">
      <c r="B182" s="3"/>
      <c r="C182" s="3"/>
      <c r="D182" s="3"/>
      <c r="E182" s="3"/>
    </row>
    <row r="183" spans="1:5" x14ac:dyDescent="0.25">
      <c r="A183" s="16"/>
      <c r="B183" s="124" t="s">
        <v>151</v>
      </c>
      <c r="C183" s="4"/>
      <c r="D183" s="15"/>
      <c r="E183" s="4"/>
    </row>
    <row r="184" spans="1:5" x14ac:dyDescent="0.25">
      <c r="A184" s="16"/>
      <c r="B184" s="17"/>
      <c r="C184" s="4"/>
      <c r="D184" s="4"/>
      <c r="E184" s="4"/>
    </row>
    <row r="185" spans="1:5" x14ac:dyDescent="0.25">
      <c r="B185" s="20"/>
    </row>
  </sheetData>
  <sheetProtection algorithmName="SHA-512" hashValue="xpdDVlQq59HZwT5Hl5rKiDzWPcKUoSbmeIcSFl++axkoB0VRlHfffZ78+LoVLvfm+fKcBcXb+91NLtB2qu6CqQ==" saltValue="Il06wVMuRUzMYO/4Uhgnxg==" spinCount="100000" sheet="1" selectLockedCells="1"/>
  <mergeCells count="38">
    <mergeCell ref="A36:E36"/>
    <mergeCell ref="A33:D33"/>
    <mergeCell ref="C175:D175"/>
    <mergeCell ref="C180:D180"/>
    <mergeCell ref="D170:E170"/>
    <mergeCell ref="B21:D21"/>
    <mergeCell ref="A19:D19"/>
    <mergeCell ref="A17:D17"/>
    <mergeCell ref="A10:E10"/>
    <mergeCell ref="B20:D20"/>
    <mergeCell ref="A15:E15"/>
    <mergeCell ref="B12:D12"/>
    <mergeCell ref="A13:E13"/>
    <mergeCell ref="B29:D29"/>
    <mergeCell ref="B30:D30"/>
    <mergeCell ref="B31:D31"/>
    <mergeCell ref="A26:D26"/>
    <mergeCell ref="B22:D22"/>
    <mergeCell ref="B23:D23"/>
    <mergeCell ref="B24:D24"/>
    <mergeCell ref="B27:D27"/>
    <mergeCell ref="B28:D28"/>
    <mergeCell ref="A1:E1"/>
    <mergeCell ref="C177:E177"/>
    <mergeCell ref="D168:E168"/>
    <mergeCell ref="D167:E167"/>
    <mergeCell ref="C38:E38"/>
    <mergeCell ref="D166:E166"/>
    <mergeCell ref="C172:E172"/>
    <mergeCell ref="A165:E165"/>
    <mergeCell ref="A159:E159"/>
    <mergeCell ref="D160:E160"/>
    <mergeCell ref="D161:E162"/>
    <mergeCell ref="A163:B163"/>
    <mergeCell ref="D163:E163"/>
    <mergeCell ref="A7:E7"/>
    <mergeCell ref="B6:D6"/>
    <mergeCell ref="B9:D9"/>
  </mergeCells>
  <conditionalFormatting sqref="C73">
    <cfRule type="expression" dxfId="20" priority="14">
      <formula>$C$73=0</formula>
    </cfRule>
    <cfRule type="expression" dxfId="19" priority="21">
      <formula>$C$73&lt;$E$17*0.1</formula>
    </cfRule>
    <cfRule type="expression" dxfId="18" priority="22">
      <formula>$C$73&gt;=$E$17*0.1</formula>
    </cfRule>
  </conditionalFormatting>
  <conditionalFormatting sqref="C90">
    <cfRule type="expression" dxfId="17" priority="15">
      <formula>$C$90=0</formula>
    </cfRule>
    <cfRule type="expression" dxfId="16" priority="16">
      <formula>$C$90&gt;$E$17*0.15</formula>
    </cfRule>
    <cfRule type="expression" dxfId="15" priority="17">
      <formula>$C$90&lt;=$E$17*0.15</formula>
    </cfRule>
  </conditionalFormatting>
  <conditionalFormatting sqref="C101">
    <cfRule type="expression" dxfId="14" priority="11">
      <formula>$C$101=0</formula>
    </cfRule>
    <cfRule type="expression" dxfId="13" priority="12">
      <formula>$C$101&gt;$E$17*0.2</formula>
    </cfRule>
    <cfRule type="expression" dxfId="12" priority="13">
      <formula>$C$101&lt;=$E$17*0.2</formula>
    </cfRule>
  </conditionalFormatting>
  <conditionalFormatting sqref="C112">
    <cfRule type="expression" dxfId="11" priority="8">
      <formula>$C$112=0</formula>
    </cfRule>
    <cfRule type="expression" dxfId="10" priority="9">
      <formula>$C$112&lt;=$E$17*0.1</formula>
    </cfRule>
    <cfRule type="expression" dxfId="9" priority="10">
      <formula>$C$112&gt;$E$17*0.1</formula>
    </cfRule>
  </conditionalFormatting>
  <conditionalFormatting sqref="C155">
    <cfRule type="expression" dxfId="8" priority="1">
      <formula>$C$155=0</formula>
    </cfRule>
    <cfRule type="expression" dxfId="7" priority="7">
      <formula>$C$155&lt;=$E$17</formula>
    </cfRule>
    <cfRule type="expression" dxfId="6" priority="3">
      <formula>$C$155&gt;$E$17</formula>
    </cfRule>
  </conditionalFormatting>
  <conditionalFormatting sqref="C156">
    <cfRule type="cellIs" dxfId="5" priority="33" operator="equal">
      <formula>0.6</formula>
    </cfRule>
    <cfRule type="cellIs" dxfId="4" priority="35" operator="lessThan">
      <formula>0.6</formula>
    </cfRule>
    <cfRule type="cellIs" dxfId="3" priority="36" operator="greaterThan">
      <formula>0.6</formula>
    </cfRule>
  </conditionalFormatting>
  <conditionalFormatting sqref="D156">
    <cfRule type="cellIs" dxfId="2" priority="23" operator="greaterThan">
      <formula>0.4</formula>
    </cfRule>
    <cfRule type="cellIs" dxfId="1" priority="24" operator="lessThan">
      <formula>0.4</formula>
    </cfRule>
    <cfRule type="cellIs" dxfId="0" priority="27" operator="equal">
      <formula>0.4</formula>
    </cfRule>
  </conditionalFormatting>
  <dataValidations count="3">
    <dataValidation type="list" allowBlank="1" showInputMessage="1" showErrorMessage="1" sqref="A13:E13">
      <mc:AlternateContent xmlns:x12ac="http://schemas.microsoft.com/office/spreadsheetml/2011/1/ac" xmlns:mc="http://schemas.openxmlformats.org/markup-compatibility/2006">
        <mc:Choice Requires="x12ac">
          <x12ac:list>"SKUPINA A (iznos sufinanciranja do 300.000,00 eur)"," SKUPINA B (iznos sufinanciranja do 100.000,00 eur)"</x12ac:list>
        </mc:Choice>
        <mc:Fallback>
          <formula1>"SKUPINA A (iznos sufinanciranja do 300.000,00 eur), SKUPINA B (iznos sufinanciranja do 100.000,00 eur)"</formula1>
        </mc:Fallback>
      </mc:AlternateContent>
    </dataValidation>
    <dataValidation type="custom" allowBlank="1" showInputMessage="1" showErrorMessage="1" errorTitle="Unijeli ste pogrešan iznos" error="Korigirajte iznos jer ste unijeli iznos veći od dopuštenog" sqref="E17">
      <formula1>E17&lt;=F13</formula1>
    </dataValidation>
    <dataValidation type="custom" allowBlank="1" showInputMessage="1" showErrorMessage="1" errorTitle="Pogrešan unos" error="Molimo korigirajte troškovnik jer ste unijeli više troškova od planiranih prihoda" sqref="C155">
      <formula1>C155&lt;E17</formula1>
    </dataValidation>
  </dataValidations>
  <pageMargins left="0.7" right="0.7" top="0.75" bottom="0.75" header="0.3" footer="0.3"/>
  <pageSetup paperSize="9" scale="69" fitToHeight="0" orientation="portrait" r:id="rId1"/>
  <ignoredErrors>
    <ignoredError sqref="A123:A143 A144:A153 A166:A167 A168" numberStoredAsText="1"/>
    <ignoredError sqref="C166:E167 C156:E158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202129903F04CB4C3F08315930ADC" ma:contentTypeVersion="14" ma:contentTypeDescription="Create a new document." ma:contentTypeScope="" ma:versionID="ad1c28a576b85513feb4c5854b57d5c2">
  <xsd:schema xmlns:xsd="http://www.w3.org/2001/XMLSchema" xmlns:xs="http://www.w3.org/2001/XMLSchema" xmlns:p="http://schemas.microsoft.com/office/2006/metadata/properties" xmlns:ns3="c17610f2-8136-4e82-be68-1b3c07c129b6" xmlns:ns4="17e65fa0-cc17-42c9-8d8b-5bd74beb9a08" targetNamespace="http://schemas.microsoft.com/office/2006/metadata/properties" ma:root="true" ma:fieldsID="17e200bf45a4095f7c8dab92c9dc8816" ns3:_="" ns4:_="">
    <xsd:import namespace="c17610f2-8136-4e82-be68-1b3c07c129b6"/>
    <xsd:import namespace="17e65fa0-cc17-42c9-8d8b-5bd74beb9a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610f2-8136-4e82-be68-1b3c07c12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65fa0-cc17-42c9-8d8b-5bd74beb9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7610f2-8136-4e82-be68-1b3c07c129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51B83-5E6D-4052-B4CD-74EB9C573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610f2-8136-4e82-be68-1b3c07c129b6"/>
    <ds:schemaRef ds:uri="17e65fa0-cc17-42c9-8d8b-5bd74beb9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085D9-3748-4E22-AE4A-DE7090DF5FA4}">
  <ds:schemaRefs>
    <ds:schemaRef ds:uri="http://schemas.openxmlformats.org/package/2006/metadata/core-properties"/>
    <ds:schemaRef ds:uri="http://purl.org/dc/elements/1.1/"/>
    <ds:schemaRef ds:uri="17e65fa0-cc17-42c9-8d8b-5bd74beb9a08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17610f2-8136-4e82-be68-1b3c07c12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AEA6B9-8F00-424E-9813-45116C99D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proračuna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mjericev</dc:creator>
  <cp:lastModifiedBy>Krešimir Kraljević</cp:lastModifiedBy>
  <cp:lastPrinted>2023-11-06T13:18:31Z</cp:lastPrinted>
  <dcterms:created xsi:type="dcterms:W3CDTF">2016-04-12T13:16:23Z</dcterms:created>
  <dcterms:modified xsi:type="dcterms:W3CDTF">2025-09-03T07:42:41Z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0x010100793202129903F04CB4C3F08315930ADC</vt:lpwstr>
  </property>
</Properties>
</file>